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5"/>
  <workbookPr/>
  <bookViews>
    <workbookView xWindow="510" yWindow="795" windowWidth="24240" windowHeight="11205"/>
  </bookViews>
  <sheets>
    <sheet name="Доходы" sheetId="2" r:id="rId1"/>
  </sheets>
  <calcPr calcId="124519"/>
</workbook>
</file>

<file path=xl/calcChain.xml><?xml version="1.0" encoding="utf-8"?>
<calcChain xmlns="http://schemas.openxmlformats.org/spreadsheetml/2006/main">
  <c r="F238" i="2"/>
  <c r="F167"/>
  <c r="F78"/>
  <c r="F47"/>
  <c r="F18"/>
  <c r="F240"/>
  <c r="F17" s="1"/>
  <c r="F217"/>
  <c r="F43" l="1"/>
  <c r="F45" l="1"/>
  <c r="F212"/>
  <c r="F179"/>
  <c r="F122"/>
  <c r="F83"/>
  <c r="F81"/>
  <c r="F41"/>
  <c r="F29"/>
  <c r="F23"/>
</calcChain>
</file>

<file path=xl/sharedStrings.xml><?xml version="1.0" encoding="utf-8"?>
<sst xmlns="http://schemas.openxmlformats.org/spreadsheetml/2006/main" count="668" uniqueCount="455">
  <si>
    <t>692</t>
  </si>
  <si>
    <t>Утвержденные бюджетные назначения</t>
  </si>
  <si>
    <t>Неисполненные назначения</t>
  </si>
  <si>
    <t>4</t>
  </si>
  <si>
    <t>5</t>
  </si>
  <si>
    <t>6</t>
  </si>
  <si>
    <t>-</t>
  </si>
  <si>
    <t>048 1 12 01010 01 6000 120</t>
  </si>
  <si>
    <t>048 1 12 01030 01 6000 120</t>
  </si>
  <si>
    <t>048 1 12 01041 01 6000 120</t>
  </si>
  <si>
    <t>075 1 16 01053 01 0035 140</t>
  </si>
  <si>
    <t>075 1 16 01053 01 9000 140</t>
  </si>
  <si>
    <t>075 1 16 01063 01 0003 140</t>
  </si>
  <si>
    <t>075 1 16 01063 01 0101 140</t>
  </si>
  <si>
    <t>075 1 16 01063 01 9000 140</t>
  </si>
  <si>
    <t>075 1 16 01073 01 0027 140</t>
  </si>
  <si>
    <t>075 1 16 01193 01 9000 140</t>
  </si>
  <si>
    <t>075 1 16 01203 01 0021 140</t>
  </si>
  <si>
    <t>075 1 16 01203 01 9000 140</t>
  </si>
  <si>
    <t>076 1 16 11050 01 0000 140</t>
  </si>
  <si>
    <t>182 1 01 02010 01 1000 110</t>
  </si>
  <si>
    <t>182 1 01 02010 01 3000 110</t>
  </si>
  <si>
    <t>182 1 01 02020 01 1000 110</t>
  </si>
  <si>
    <t>182 1 01 02020 01 3000 110</t>
  </si>
  <si>
    <t>182 1 01 02030 01 1000 110</t>
  </si>
  <si>
    <t>182 1 01 02030 01 3000 110</t>
  </si>
  <si>
    <t>182 1 01 02040 01 1000 110</t>
  </si>
  <si>
    <t>182 1 01 02080 01 1000 110</t>
  </si>
  <si>
    <t>182 1 01 02130 01 1000 110</t>
  </si>
  <si>
    <t>182 1 01 02140 01 1000 110</t>
  </si>
  <si>
    <t>182 1 03 02231 01 0000 110</t>
  </si>
  <si>
    <t>182 1 03 02241 01 0000 110</t>
  </si>
  <si>
    <t>182 1 03 02251 01 0000 110</t>
  </si>
  <si>
    <t>182 1 03 02261 01 0000 110</t>
  </si>
  <si>
    <t>182 1 05 01011 01 1000 110</t>
  </si>
  <si>
    <t>182 1 05 01011 01 3000 110</t>
  </si>
  <si>
    <t>182 1 05 01021 01 1000 110</t>
  </si>
  <si>
    <t>182 1 05 01021 01 3000 110</t>
  </si>
  <si>
    <t>182 1 05 02010 02 1000 110</t>
  </si>
  <si>
    <t>182 1 05 02010 02 3000 110</t>
  </si>
  <si>
    <t>182 1 05 03010 01 1000 110</t>
  </si>
  <si>
    <t>182 1 08 03010 01 1050 110</t>
  </si>
  <si>
    <t>182 1 08 03010 01 1060 110</t>
  </si>
  <si>
    <t>335 1 16 01053 01 0059 140</t>
  </si>
  <si>
    <t>335 1 16 01053 01 9000 140</t>
  </si>
  <si>
    <t>335 1 16 01063 01 0008 140</t>
  </si>
  <si>
    <t>335 1 16 01063 01 0009 140</t>
  </si>
  <si>
    <t>335 1 16 01063 01 0091 140</t>
  </si>
  <si>
    <t>335 1 16 01063 01 0101 140</t>
  </si>
  <si>
    <t>335 1 16 01073 01 0027 140</t>
  </si>
  <si>
    <t>335 1 16 01073 01 0233 140</t>
  </si>
  <si>
    <t>335 1 16 01073 01 9000 140</t>
  </si>
  <si>
    <t>335 1 16 01083 01 0002 140</t>
  </si>
  <si>
    <t>335 1 16 01083 01 0037 140</t>
  </si>
  <si>
    <t>335 1 16 01083 01 0281 140</t>
  </si>
  <si>
    <t>335 1 16 01093 01 0022 140</t>
  </si>
  <si>
    <t>335 1 16 01093 01 9000 140</t>
  </si>
  <si>
    <t>335 1 16 01103 01 9000 140</t>
  </si>
  <si>
    <t>335 1 16 01143 01 0002 140</t>
  </si>
  <si>
    <t>335 1 16 01143 01 0016 140</t>
  </si>
  <si>
    <t>335 1 16 01143 01 9000 140</t>
  </si>
  <si>
    <t>335 1 16 01153 01 0005 140</t>
  </si>
  <si>
    <t>335 1 16 01153 01 0006 140</t>
  </si>
  <si>
    <t>335 1 16 01153 01 9000 140</t>
  </si>
  <si>
    <t>335 1 16 01173 01 0008 140</t>
  </si>
  <si>
    <t>335 1 16 01173 01 9000 140</t>
  </si>
  <si>
    <t>335 1 16 01193 01 0005 140</t>
  </si>
  <si>
    <t>335 1 16 01193 01 0013 140</t>
  </si>
  <si>
    <t>335 1 16 01193 01 0020 140</t>
  </si>
  <si>
    <t>335 1 16 01193 01 0029 140</t>
  </si>
  <si>
    <t>335 1 16 01193 01 0401 140</t>
  </si>
  <si>
    <t>335 1 16 01193 01 9000 140</t>
  </si>
  <si>
    <t>335 1 16 01203 01 0006 140</t>
  </si>
  <si>
    <t>335 1 16 01203 01 0007 140</t>
  </si>
  <si>
    <t>335 1 16 01203 01 0008 140</t>
  </si>
  <si>
    <t>335 1 16 01203 01 0021 140</t>
  </si>
  <si>
    <t>335 1 16 01203 01 9000 140</t>
  </si>
  <si>
    <t xml:space="preserve">  к решению Думы  Конаковского</t>
  </si>
  <si>
    <t>муниципального округа</t>
  </si>
  <si>
    <t>Кассовое                              исполнение</t>
  </si>
  <si>
    <t>тыс. руб.</t>
  </si>
  <si>
    <t>Всего</t>
  </si>
  <si>
    <t>Код</t>
  </si>
  <si>
    <t>048</t>
  </si>
  <si>
    <t>075</t>
  </si>
  <si>
    <t>076</t>
  </si>
  <si>
    <t>182</t>
  </si>
  <si>
    <t>619</t>
  </si>
  <si>
    <t>675</t>
  </si>
  <si>
    <t>601</t>
  </si>
  <si>
    <t>335</t>
  </si>
  <si>
    <t>328</t>
  </si>
  <si>
    <t>327</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</si>
  <si>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</si>
  <si>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</si>
  <si>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</si>
  <si>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</si>
  <si>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</si>
  <si>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</si>
  <si>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</si>
  <si>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</si>
  <si>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</si>
  <si>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</si>
  <si>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на основании судебных актов по результатам рассмотрения дел по существу)</t>
  </si>
  <si>
    <t>Невыясненные поступления, зачисляемые в бюджеты муниципальных районов</t>
  </si>
  <si>
    <t>Верхне-Волжское межрегиональное управление Федеральной службы по надзору в сфере природопользования</t>
  </si>
  <si>
    <t>Управление Федеральной налоговой службы по Тверской области</t>
  </si>
  <si>
    <t>Министерство образования Тверской области</t>
  </si>
  <si>
    <t>Министерство природных ресурсов и экологии Тверской области</t>
  </si>
  <si>
    <t>Министерство лесного комплекса Тверской области</t>
  </si>
  <si>
    <t>Главное управление региональной безопасности Тверской области</t>
  </si>
  <si>
    <t>Московско-Окское территориальное управление Федерального агентства по рыболовству</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</si>
  <si>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</si>
  <si>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(иные штрафы)</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</si>
  <si>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нарушение законодательства в области обеспечения санитарно-эпидемиологического благополучия населения)</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</si>
  <si>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</si>
  <si>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</si>
  <si>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</si>
  <si>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</si>
  <si>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</si>
  <si>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</si>
  <si>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</si>
  <si>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</si>
  <si>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</si>
  <si>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</si>
  <si>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</si>
  <si>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нарушение порядка рассмотрения обращений граждан)</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</si>
  <si>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незаконный оборот наркотических средств, психотропных веществ или их аналогов и незаконные приобретение, хранение, перевозка растений, содержащих наркотические средства или психотропные вещества, либо их частей, содержащих наркотические средства или психотропные вещества)</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</si>
  <si>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потребление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</si>
  <si>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уклонение от прохождения диагностики, профилактических мероприятий, лечения от наркомании и (или) медицинской и (или) социальной реабилитации в связи с потреблением наркотических средств или психотропных веществ без назначения врача либо новых потенциально опасных психоактивных веществ)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</si>
  <si>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нарушение правил осуществления предпринимательской деятельности по управлению многоквартирными домами)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</si>
  <si>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</si>
  <si>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(иные штрафы)</t>
  </si>
  <si>
    <t>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 (иные штрафы)</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</si>
  <si>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нарушение правил продажи этилового спирта, алкогольной и спиртосодержащей продукции)</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</si>
  <si>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(штрафы за незаконную продажу товаров (иных вещей), свободная реализация которых запрещена или ограничена)</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</si>
  <si>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 (иные штрафы)</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</si>
  <si>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</si>
  <si>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 (иные штрафы)</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</si>
  <si>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невыполнение в срок законного предписания (постановления, представления, решения) органа (должностного лица), осуществляющего государственный надзор (контроль), организации, уполномоченной в соответствии с федеральными законами на осуществление государственного надзора (должностного лица), органа (должностного лица), осуществляющего муниципальный контроль)</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</si>
  <si>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заведомо ложный вызов специализированных служб)</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</si>
  <si>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осуществление деятельности, не связанной с извлечением прибыли, без специального разрешения (лицензии))</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</si>
  <si>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незаконное привлечение к трудовой деятельности либо к выполнению работ или оказанию услуг государственного или муниципального служащего либо бывшего государственного или муниципального служащего)</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</si>
  <si>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воспрепятствование законной деятельности должностного лица органа государственного контроля (надзора), должностного лица организации, уполномоченной в соответствии с федеральными законами на осуществление государственного надзора, должностного лица органа муниципального контроля)</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</si>
  <si>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норм и правил по предупреждению и ликвидации чрезвычайных ситуаций)</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</si>
  <si>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невыполнение требований и мероприятий в области гражданской обороны)</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</si>
  <si>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 (штрафы за нарушение порядка полного и (или) частичного ограничения режима потребления электрической энергии, порядка ограничения и прекращения подачи тепловой энергии, правил ограничения подачи (поставки) и отбора газа либо порядка временного прекращения или ограничения водоснабжения, водоотведения, транспортировки воды и (или) сточных вод)</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</si>
  <si>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</si>
  <si>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нарушение правил производства, приобретения, продажи, передачи, хранения, перевозки, ношения, коллекционирования, экспонирования, уничтожения или учета оружия и патронов к нему, а также нарушение правил производства, продажи, хранения, уничтожения или учета взрывчатых веществ и взрывных устройств, пиротехнических изделий, порядка выдачи свидетельства о прохождении подготовки и проверки знания правил безопасного обращения с оружием и наличия навыков безопасного обращения с оружием или медицинских заключений об отсутствии противопоказаний к владению оружием)</t>
  </si>
  <si>
    <t>Код бюджетной                                                                                                                                                    классификации                                                                                                                                         Российской Федерации</t>
  </si>
  <si>
    <t>Доходы бюджета Конаковского округа по главным администраторам доходов</t>
  </si>
  <si>
    <t xml:space="preserve">бюджета Конаковского округа, группам, подгруппам, статьям, подстатьям и элементам доходов </t>
  </si>
  <si>
    <t>Наименование</t>
  </si>
  <si>
    <t xml:space="preserve"> Наименование кода бюджетной классификации                                                       Российской Федерации</t>
  </si>
  <si>
    <t>Главный                                                                     администратор</t>
  </si>
  <si>
    <t>048 1 12 01010 01 2100 120</t>
  </si>
  <si>
    <t>Плата за выбросы загрязняющих веществ в атмосферный воздух стационарными объектами (пени по соответствующему платежу)</t>
  </si>
  <si>
    <t>048 1 12 01070 01 6000 120</t>
  </si>
  <si>
    <t>Плата за выбросы загрязняющих веществ, образующихся при сжигании на факельных установках и (или) рассеивании попутного нефтяного газа (федеральные государственные органы, Банк России, органы управления государственными внебюджетными фондами Российской Федерации)</t>
  </si>
  <si>
    <t>124</t>
  </si>
  <si>
    <t>124 1 08 07150 01 1000 110</t>
  </si>
  <si>
    <t>Государственная пошлина за выдачу разрешения на установку рекламной конструкции (сумма платежа (перерасчеты, недоимка и задолженность по соответствующему платежу, в том числе по отмененному)</t>
  </si>
  <si>
    <t>019</t>
  </si>
  <si>
    <t>019 1 11 05012 14 1000 120</t>
  </si>
  <si>
    <t>019 1 11 05012 14 4000 120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</si>
  <si>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(сумма платежа (перерасчеты, недоимка и задолженность по соответствующему платежу, в том числе по отмененному)</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</si>
  <si>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 (прочие поступления)</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</si>
  <si>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</si>
  <si>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619 1 11 05024 14 0000 120</t>
  </si>
  <si>
    <t>619 1 11 05074 14 0000 120</t>
  </si>
  <si>
    <t>Доходы от сдачи в аренду имущества, составляющего казну муниципальных округов (за исключением земельных участков)</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</si>
  <si>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</si>
  <si>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</si>
  <si>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</si>
  <si>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 (суммы денежных взысканий (штрафов) по соответствующему платежу согласно законодательству Российской Федерации)</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</si>
  <si>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</si>
  <si>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</si>
  <si>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 (сумма платежа (перерасчеты, недоимка и задолженность по соответствующему платежу, в том числе по отмененному)</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</si>
  <si>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</si>
  <si>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</si>
  <si>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</si>
  <si>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182 1 05 04060 02 1000 110</t>
  </si>
  <si>
    <t>Налог, взимаемый в связи с применением патентной системы налогообложения, зачисляемый в бюджеты муниципальных округов (сумма платежа (перерасчеты, недоимка и задолженность по соответствующему платежу, в том числе по отмененному)</t>
  </si>
  <si>
    <t>182 1 06 01020 14 1000 110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</si>
  <si>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</si>
  <si>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182 1 06 06032 14 1000 110</t>
  </si>
  <si>
    <t>Земельный налог с организаций,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</si>
  <si>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182 1 06 06032 14 3000 110</t>
  </si>
  <si>
    <t>Земельный налог с организаций, обладающих земельным участком, расположенным в границах муниципальных округов (суммы денежных взысканий (штрафов) по соответствующему платежу согласно законодательству Российской Федерации)</t>
  </si>
  <si>
    <t>182 1 06 06042 14 1000 110</t>
  </si>
  <si>
    <t>Земельный налог с физических лиц, обладающих земельным участком, расположенным в границах муниципальных округов (сумма платежа (перерасчеты, недоимка и задолженность по соответствующему платежу, в том числе по отмененному)</t>
  </si>
  <si>
    <t>601 1 11 07014 14 0000 120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</si>
  <si>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округами</t>
  </si>
  <si>
    <t>601 1 11 09044 14 0000 120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</si>
  <si>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</si>
  <si>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745</t>
  </si>
  <si>
    <t>745 1 11 09044 14 0000 120</t>
  </si>
  <si>
    <t>Управление жилищно-коммунального хозяйства Конаковского муниципального округа Тверской области</t>
  </si>
  <si>
    <t>601 1 11 09080 14 0000 120</t>
  </si>
  <si>
    <t>Администрация Конаковского муниципального округа Тверской области</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</si>
  <si>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округов, и на землях или земельных участках, государственная собственность на которые не разграничена</t>
  </si>
  <si>
    <t>744</t>
  </si>
  <si>
    <t>Управление культуры Администрации Конаковского муниципального округа</t>
  </si>
  <si>
    <t>744 1 13 01994 14 0000 130</t>
  </si>
  <si>
    <t>Прочие доходы от оказания платных услуг (работ) получателями средств бюджетов муниципальных округов</t>
  </si>
  <si>
    <t>601 1 13 02064 14 0000 130</t>
  </si>
  <si>
    <t>Доходы, поступающие в порядке возмещения расходов, понесенных в связи с эксплуатацией имущества муниципальных округов</t>
  </si>
  <si>
    <t>745 1 13 02064 14 0000 130</t>
  </si>
  <si>
    <t>601 1 13 02994 14 0000 130</t>
  </si>
  <si>
    <t>Прочие доходы от компенсации затрат бюджетов муниципальных округов</t>
  </si>
  <si>
    <t>743</t>
  </si>
  <si>
    <t>Управление территориями Конаковского муниципального округа Тверской области</t>
  </si>
  <si>
    <t>743 1 13 02994 14 0000 130</t>
  </si>
  <si>
    <t>601 1 14 02043 14 0000 440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</si>
  <si>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</si>
  <si>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619 1 14 02043 14 0000 440</t>
  </si>
  <si>
    <t>019 1 14 06012 14 0000 430</t>
  </si>
  <si>
    <t>019 1 14 06312 14 0000 430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</si>
  <si>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</si>
  <si>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муниципальных округов</t>
  </si>
  <si>
    <t>619 1 14 06024 14 0000 430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</si>
  <si>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</si>
  <si>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619 1 14 06324 14 0000 430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</si>
  <si>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земельных участков, находящихся в собственности муниципальных округов</t>
  </si>
  <si>
    <t>619 1 14 13040 14 0000 410</t>
  </si>
  <si>
    <t>Доходы от приватизации имущества, находящегося в собственности муниципальных округов, в части приватизации нефинансовых активов имущества казны</t>
  </si>
  <si>
    <t>335 1 16 01073 01 0019 140</t>
  </si>
  <si>
    <t>619 1 16 01074 01 0000 140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</si>
  <si>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</si>
  <si>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правил охоты, правил, регламентирующих рыболовство и другие виды пользования объектами животного мира)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</si>
  <si>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нарушение требований лесного законодательства об учете древесины и сделок с ней)</t>
  </si>
  <si>
    <t>075 1 16 01113 01 9000 140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</si>
  <si>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 (иные штрафы)</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</si>
  <si>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t>
  </si>
  <si>
    <t>335 1 16 01153 01 0012 140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</si>
  <si>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(иные штрафы)</t>
  </si>
  <si>
    <t>075 1 16 01183 01 0000 140</t>
  </si>
  <si>
    <t>Административные штрафы, установленные главой 18 Кодекса Российской Федерации об административных правонарушениях,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 налагаемые мировыми судьями, комиссиями по делам несовершеннолетних и защите их прав</t>
  </si>
  <si>
    <t>335 1 16 01193 01 0007 140</t>
  </si>
  <si>
    <t>104</t>
  </si>
  <si>
    <t>104 1 16 01203 01 9000 140</t>
  </si>
  <si>
    <t>335 1 16 01203 01 0013 140</t>
  </si>
  <si>
    <t>601 1 16 02020 02 0000 140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</si>
  <si>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</si>
  <si>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601 1 16 07010 14 0000 140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</si>
  <si>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</si>
  <si>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619 1 16 07010 14 0000 140</t>
  </si>
  <si>
    <t>619 1 16 07090 14 0000 140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</si>
  <si>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округа</t>
  </si>
  <si>
    <t>745 1 16 07090 14 0000 140</t>
  </si>
  <si>
    <t>601 1 16 10061 14 0000 140</t>
  </si>
  <si>
    <t>Платежи в целях возмещения убытков, причиненных уклонением от заключения с муниципальным органом муниципального округа (муниципальным казенным учреждением) муниципального контракта, а также иные денежные средства, подлежащие зачислению в бюджет муниципального округа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муниципального контракта, финансируемого за счет средств муниципального дорожного фонда)</t>
  </si>
  <si>
    <t>182 1 16 10123 01 0141 140</t>
  </si>
  <si>
    <t>601 1 16 10123 01 0141 140</t>
  </si>
  <si>
    <t>182 1 16 10129 01 9000 140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</si>
  <si>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 (иные штрафы)</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</si>
  <si>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</si>
  <si>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327 1 16 11050 01 0001 140</t>
  </si>
  <si>
    <t>327 1 16 11050 01 0002 140</t>
  </si>
  <si>
    <t>328 1 16 11050 01 0002 140</t>
  </si>
  <si>
    <t>601 1 17 01040 14 0000 180</t>
  </si>
  <si>
    <t>Невыясненные поступления, зачисляемые в бюджеты муниципальных округов</t>
  </si>
  <si>
    <t>692 1 17 01040 14 0000 180</t>
  </si>
  <si>
    <t>601 1 17 05040 14 0000 180</t>
  </si>
  <si>
    <t>Прочие неналоговые доходы бюджетов муниципальных округов</t>
  </si>
  <si>
    <t>601 1 17 15020 14 9004 150</t>
  </si>
  <si>
    <t>Инициативные платежи, зачисляемые в бюджеты муниципальных округов (реализация программ по поддержке местных инициатив в Тверской области (приобретение акустической системы для МКУ "Ручьевской СДК" Конаковского муниципального округа))</t>
  </si>
  <si>
    <t>675 1 17 15020 14 9001 150</t>
  </si>
  <si>
    <t>Инициативные платежи, зачисляемые в бюджеты муниципальных округов (реализация программ по поддержке местных инициатив в Тверской области (спортивная площадка в МБОУ СОШ № 1 п. Редкино))</t>
  </si>
  <si>
    <t>675 1 17 15020 14 9002 150</t>
  </si>
  <si>
    <t>675 1 17 15020 14 9003 150</t>
  </si>
  <si>
    <t>Инициативные платежи, зачисляемые в бюджеты муниципальных округов (реализация программ по поддержке местных инициатив в Тверской области (приобретение музыкального оборудования (цифровое пианино, классическая гитара, балалайка - 3 шт., пианино акустическое - 4 шт., домра - 7 шт.) для МБУ ДО Детская Хоровая школа мальчиков и юношей г. Конаково))</t>
  </si>
  <si>
    <t>Инициативные платежи, зачисляемые в бюджеты муниципальных округов (реализация программ по поддержке местных инициатив в Тверской области (спортивная площадка в МБОУ СОШ № 2 п. Редкино))</t>
  </si>
  <si>
    <t>743 1 17 15020 14 9005 150</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</si>
  <si>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5 контейнеров в деревне Отроковичи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</si>
  <si>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5 контейнеров в деревне Заполок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</si>
  <si>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2 контейнера в деревне Алексино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</si>
  <si>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2 контейнера в деревне Говорово и деревне Михалиха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</si>
  <si>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2 контейнера в деревне Мыслятино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</si>
  <si>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2 контейнера в поселке 1-Мая, ул. Нечаева, в районе д.22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</si>
  <si>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3 контейнера в поселке 1-Мая, ул. Набережная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</si>
  <si>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3 контейнера в деревне Поповское, ул. Строителей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</si>
  <si>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4 контейнера в деревне Синцово, в р-не дома 2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</si>
  <si>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4 контейнера в деревне Синцово, в р-не дома 100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</si>
  <si>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5 контейнеров в деревне Курьяново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</si>
  <si>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5 контейнеров в деревне Павельцево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</si>
  <si>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5 контейнеров в деревне Дорино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</si>
  <si>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3 контейнера в деревне Старое Мелково, ул. Заречная, в р-не дома № 37а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</si>
  <si>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2 контейнера в деревне Харитоново, в районе д.16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</si>
  <si>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3 контейнера в пгт. Радченко, ул. Сосновая, в районе дома  № 9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</si>
  <si>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4 контейнера в деревне Высоково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</si>
  <si>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4 контейнера в деревне Ручьи Конаковского муниципального округа Тверской области))</t>
  </si>
  <si>
    <t>Инициативные платежи, зачисляемые в бюджеты муниципальных округов (реализация программ по поддержке местных инициатив в Тверской области (обустройство мест (площадок) накопления твердых коммунальных отходов на 4 контейнера в деревне Сынково Конаковского муниципального округа Тверской области))</t>
  </si>
  <si>
    <t>743 1 17 15020 14 9006 150</t>
  </si>
  <si>
    <t>743 1 17 15020 14 9007 150</t>
  </si>
  <si>
    <t>743 1 17 15020 14 9008 150</t>
  </si>
  <si>
    <t>743 1 17 15020 14 9009 150</t>
  </si>
  <si>
    <t>743 1 17 15020 14 9010 150</t>
  </si>
  <si>
    <t>743 1 17 15020 14 9011 150</t>
  </si>
  <si>
    <t>743 1 17 15020 14 9012 150</t>
  </si>
  <si>
    <t>743 1 17 15020 14 9013 150</t>
  </si>
  <si>
    <t>743 1 17 15020 14 9014 150</t>
  </si>
  <si>
    <t>743 1 17 15020 14 9015 150</t>
  </si>
  <si>
    <t>743 1 17 15020 14 9016 150</t>
  </si>
  <si>
    <t>743 1 17 15020 14 9017 150</t>
  </si>
  <si>
    <t>743 1 17 15020 14 9018 150</t>
  </si>
  <si>
    <t>743 1 17 15020 14 9019 150</t>
  </si>
  <si>
    <t>743 1 17 15020 14 9020 150</t>
  </si>
  <si>
    <t>743 1 17 15020 14 9021 150</t>
  </si>
  <si>
    <t>743 1 17 15020 14 9022 150</t>
  </si>
  <si>
    <t>743 1 17 15020 14 9023 150</t>
  </si>
  <si>
    <t>692 2 02 15002 14 0000 150</t>
  </si>
  <si>
    <t>Дотации бюджетам муниципальных округов на поддержку мер по обеспечению сбалансированности бюджетов</t>
  </si>
  <si>
    <t>692 2 02 16549 14 0000 150</t>
  </si>
  <si>
    <t>Дотации (гранты) бюджетам муниципальных округов за достижение показателей деятельности органов местного самоуправления</t>
  </si>
  <si>
    <t>601 2 02 20077 14 2001 150</t>
  </si>
  <si>
    <t>Субсидии бюджетам муниципальных округов на софинансирование капитальных вложений в объекты муниципальной собственности (субсидии на развитие системы газоснабжения населенных пунктов Тверской области)</t>
  </si>
  <si>
    <t>601 2 02 20216 14 2125 150</t>
  </si>
  <si>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(субсидии на капитальный ремонт и ремонт дворовых территорий многоквартирных домов, проездов к дворовым территориям многоквартирных домов населенных пунктов)</t>
  </si>
  <si>
    <t>601 2 02 20216 14 2179 150</t>
  </si>
  <si>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(субсидии на капитальный ремонт и ремонт автомобильных дорог общего пользования местного значения с твердым покрытием до сельских населенных пунктов, не имеющих круглогодичной связи с сетью автомобильных дорог общего пользования)</t>
  </si>
  <si>
    <t>601 2 02 20216 14 2224 150</t>
  </si>
  <si>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(субсидии на капитальный ремонт и ремонт улично-дорожной сети муниципальных образований Тверской области)</t>
  </si>
  <si>
    <t>601 2 02 20216 14 2227 150</t>
  </si>
  <si>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 (субсидии на проведение мероприятий в целях обеспечения безопасности дорожного движения на автомобильных дорогах общего пользования местного значения)</t>
  </si>
  <si>
    <t>675 2 02 25304 14 0000 150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</si>
  <si>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</si>
  <si>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601 2 02 25497 14 0000 150</t>
  </si>
  <si>
    <t>Субсидии бюджетам муниципальных округов на реализацию мероприятий по обеспечению жильем молодых семей</t>
  </si>
  <si>
    <t>619 2 02 25511 14 0000 150</t>
  </si>
  <si>
    <t>Субсидии бюджетам муниципальных округов на проведение комплексных кадастровых работ</t>
  </si>
  <si>
    <t>601 2 02 25519 14 0000 150</t>
  </si>
  <si>
    <t>Субсидии бюджетам муниципальных округов на поддержку отрасли культуры</t>
  </si>
  <si>
    <t>601 2 02 25555 14 0000 150</t>
  </si>
  <si>
    <t>Субсидии бюджетам муниципальных округов на реализацию программ формирования современной городской среды</t>
  </si>
  <si>
    <t>619 2 02 25599 14 0000 150</t>
  </si>
  <si>
    <t>Субсидии бюджетам муниципальных округов на подготовку проектов межевания земельных участков и на проведение кадастровых работ</t>
  </si>
  <si>
    <t>601 2 02 25750 14 0000 150</t>
  </si>
  <si>
    <t>Субсидии бюджетам муниципальных округов на реализацию мероприятий по модернизации школьных систем образования</t>
  </si>
  <si>
    <t>601 2 02 29999 14 2043 150</t>
  </si>
  <si>
    <t>Прочие субсидии бюджетам муниципальных округов (субсидии бюджетам на проведение работ по восстановлению воинских захоронений)</t>
  </si>
  <si>
    <t>601 2 02 29999 14 2045 150</t>
  </si>
  <si>
    <t>Прочие субсидии бюджетам муниципальных округов (субсидии на обеспечение жилыми помещениями малоимущих многодетных семей, нуждающихся в жилых помещениях)</t>
  </si>
  <si>
    <t>601 2 02 29999 14 2049 150</t>
  </si>
  <si>
    <t>Прочие субсидии бюджетам муниципальных округов (субсидии на поддержку редакций районных и городских газет)</t>
  </si>
  <si>
    <t>601 2 02 29999 14 2189 150</t>
  </si>
  <si>
    <t>Прочие субсидии бюджетам муниципальных округов (субсидии на укрепление материально-технической базы муниципальных спортивных школ)</t>
  </si>
  <si>
    <t>601 2 02 29999 14 2206 150</t>
  </si>
  <si>
    <t>Прочие субсидии бюджетам муниципальных округов (субсидии на проведение капитального ремонта объектов теплоэнергетических комплексов муниципальных образований Тверской области)</t>
  </si>
  <si>
    <t>601 2 02 29999 14 2208 150</t>
  </si>
  <si>
    <t>Прочие субсидии бюджетам муниципальных округов (субсидии на повышение заработной платы работникам муниципальных учреждений культуры Тверской области)</t>
  </si>
  <si>
    <t>601 2 02 29999 14 2253 150</t>
  </si>
  <si>
    <t>Прочие субсидии бюджетам муниципальных округов (субсидии на поддержку обустройства мест массового отдыха населения (городских парков))</t>
  </si>
  <si>
    <t>601 2 02 29999 14 9004 150</t>
  </si>
  <si>
    <t>Прочие субсидии бюджетам муниципальных округов (реализация программ по поддержке местных инициатив в Тверской области (приобретение акустической системы для МКУ "Ручьевской СДК" Конаковского муниципального округа))</t>
  </si>
  <si>
    <t>675 2 02 29999 14 2071 150</t>
  </si>
  <si>
    <t>Прочие субсидии бюджетам муниципальных округов (субсидии на организацию отдыха детей в каникулярное время)</t>
  </si>
  <si>
    <t>675 2 02 29999 14 2075 150</t>
  </si>
  <si>
    <t>Прочие субсидии бюджетам муниципальных округов (субсидии на приобретение и установку плоскостных спортивных сооружений и оборудования на плоскостные спортивные сооружения на территории Тверской области)</t>
  </si>
  <si>
    <t>675 2 02 29999 14 2093 150</t>
  </si>
  <si>
    <t>Прочие субсидии бюджетам муниципальных округов (субсидии на 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 проживающих в сельской местности, к месту обучения и обратно)</t>
  </si>
  <si>
    <t>675 2 02 29999 14 2190 150</t>
  </si>
  <si>
    <t>Прочие субсидии бюджетам муниципальных округов (субсидии на укрепление материально-технической базы муниципальных общеобразовательных организаций)</t>
  </si>
  <si>
    <t>675 2 02 29999 14 2203 150</t>
  </si>
  <si>
    <t>Прочие субсидии бюджетам муниципальных округов (субсидии на организацию участия детей и подростков в социально значимых региональных проектах)</t>
  </si>
  <si>
    <t>675 2 02 29999 14 2207 150</t>
  </si>
  <si>
    <t>Прочие субсидии бюджетам муниципальных округов (субсидии на повышение заработной платы педагогическим работникам муниципальных организаций дополнительного образования)</t>
  </si>
  <si>
    <t>675 2 02 29999 14 2222 150</t>
  </si>
  <si>
    <t>Прочие субсидии бюджетам муниципальных округов (субсидии на укрепление материально-технической базы муниципальных дошкольных образовательных организаций)</t>
  </si>
  <si>
    <t>675 2 02 29999 14 2243 150</t>
  </si>
  <si>
    <t>Прочие субсидии бюджетам муниципальных округов (субсидии на оснащение муниципальных образовательных организаций, реализующих программы дошкольного образования, уличными игровыми комплексами)</t>
  </si>
  <si>
    <t>675 2 02 29999 14 2244 150</t>
  </si>
  <si>
    <t>Прочие субсидии бюджетам муниципальных округов (субсидии на осуществление единовременной выплаты к началу учебного года работникам муниципальных образовательных организаций)</t>
  </si>
  <si>
    <t>675 2 02 29999 14 9001 150</t>
  </si>
  <si>
    <t>675 2 02 29999 14 9002 150</t>
  </si>
  <si>
    <t>675 2 02 29999 14 9003 150</t>
  </si>
  <si>
    <t>Прочие субсидии бюджетам муниципальных округов (реализация программ по поддержке местных инициатив в Тверской области (спортивная площадка в МБОУ СОШ № 1 п. Редкино))</t>
  </si>
  <si>
    <t>Прочие субсидии бюджетам муниципальных округов (реализация программ по поддержке местных инициатив в Тверской области (приобретение музыкального оборудования (цифровое пианино, классическая гитара, балалайка - 3 шт., пианино акустическое - 4 шт., домра - 7 шт.) для МБУ ДО Детская Хоровая школа мальчиков и юношей г. Конаково))</t>
  </si>
  <si>
    <t>Прочие субсидии бюджетам муниципальных округов (реализация программ по поддержке местных инициатив в Тверской области (спортивная площадка в МБОУ СОШ № 2 п. Редкино))</t>
  </si>
  <si>
    <t>675 2 02 30029 14 0000 150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</si>
  <si>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</si>
  <si>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601 2 02 35082 14 0000 150</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</si>
  <si>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</si>
  <si>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601 2 02 35118 14 0000 150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</si>
  <si>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</si>
  <si>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601 2 02 35120 14 0000 150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</si>
  <si>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</si>
  <si>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675 2 02 35179 14 0000 150</t>
  </si>
  <si>
    <t>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</si>
  <si>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675 2 02 35303 14 0000 150</t>
  </si>
  <si>
    <t xml:space="preserve">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t>
  </si>
  <si>
    <t>601 2 02 35930 14 0000 150</t>
  </si>
  <si>
    <t>Субвенции бюджетам муниципальных округов на государственную регистрацию актов гражданского состояния</t>
  </si>
  <si>
    <t>601 2 02 39999 14 2015 150</t>
  </si>
  <si>
    <t>Прочие субвенции бюджетам муниципальных округов (субвенции на осуществление государственных полномочий Тверской области по созданию и организации деятельности  комиссий по делам несовершеннолетних и защите их прав)</t>
  </si>
  <si>
    <t>601 2 02 39999 14 2070 150</t>
  </si>
  <si>
    <t>Прочие субвенции бюджетам муниципальных округов (субвенции на осуществление органами местного самоуправления отдельных государственных полномочий Тверской области в сфере осуществления дорожной деятельности)</t>
  </si>
  <si>
    <t>601 2 02 39999 14 2114 150</t>
  </si>
  <si>
    <t>Прочие субвенции бюджетам муниципальных округов (субвенции на осуществление отдельных государственных полномочий Тверской области по созданию административных комиссий и определению перечня должностных лиц, уполномоченных составлять протоколы об административных правонарушениях)</t>
  </si>
  <si>
    <t>601 2 02 39999 14 2174 150</t>
  </si>
  <si>
    <t>Прочие субвенции бюджетам муниципальных округов (субвенции на осуществление отдельных государственных полномочий Тверской области по предоставлению компенсации расходов на оплату жилых помещений, отопления и освещения отдельным категориям педагогических работников, проживающим и работающим в сельских населенных пунктах, рабочих поселках (поселках городского типа))</t>
  </si>
  <si>
    <t>601 2 02 39999 14 2217 150</t>
  </si>
  <si>
    <t>Прочие субвенции бюджетам муниципальных округов (субвенции на осуществление государственных полномочий по обеспечению благоустроенными жилыми помещениями специализированного жилищного фонда детей-сирот, детей, оставшихся без попечения родителей, лиц из их числа по договорам найма специализированных жилых помещений за счет средств областного бюджета Тверской области)</t>
  </si>
  <si>
    <t>675 2 02 39999 14 2016 150</t>
  </si>
  <si>
    <t xml:space="preserve">Прочие субвенции бюджетам муниципальных округов (субвенции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t>
  </si>
  <si>
    <t>675 2 02 39999 14 2153 150</t>
  </si>
  <si>
    <t>Прочие субвенции бюджетам муниципальных округов (субвенции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</si>
  <si>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675 2 02 45050 14 0000 150</t>
  </si>
  <si>
    <t>Межбюджетные трансферты, передаваемые бюджетам муниципальных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</si>
  <si>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601 2 02 49999 14 2164 150</t>
  </si>
  <si>
    <t xml:space="preserve">Прочие межбюджетные трансферты, передаваемые бюджетам муниципальных округов (прочие межбюджетные трансферты, передаваемые на реализацию мероприятий по обращениям, поступающим к депутатам Законодательного Собрания Тверской области) </t>
  </si>
  <si>
    <t>601 2 02 49999 14 9004 150</t>
  </si>
  <si>
    <t>Прочие межбюджетные трансферты, передаваемые бюджетам муниципальных округов (реализация программ по поддержке местных инициатив в Тверской области (приобретение акустической системы для МКУ "Ручьевской СДК" Конаковского муниципального округа))</t>
  </si>
  <si>
    <t>675 2 02 49999 14 2164 150</t>
  </si>
  <si>
    <t>675 2 02 49999 14 2254 150</t>
  </si>
  <si>
    <t xml:space="preserve">Прочие межбюджетные трансферты, передаваемые бюджетам муниципальных округов (прочие межбюджетные трансферты, передаваемые на укрепление материально-технической базы муниципальных образовательных организаций в целях осуществления мероприятий по работе с детьми и молодежью, в том числе гражданско-патриотическому воспитанию) </t>
  </si>
  <si>
    <t>675 2 02 49999 14 8001 150</t>
  </si>
  <si>
    <t>675 2 02 49999 14 8002 150</t>
  </si>
  <si>
    <t>675 2 02 49999 14 8003 150</t>
  </si>
  <si>
    <t xml:space="preserve">Прочие межбюджетные трансферты, передаваемые бюджетам муниципальных округов (реализация проектов в рамках поддержки школьных инициатив Тверской области (реализация проекта "Школьная теплица" в МБОУ СОШ пос. Радченко)) </t>
  </si>
  <si>
    <t xml:space="preserve">Прочие межбюджетные трансферты, передаваемые бюджетам муниципальных округов (реализация проектов в рамках поддержки школьных инициатив Тверской области (реализация проекта "Школьный музей. Перезагрузка" в МБОУ СОШ п. Козлово)) </t>
  </si>
  <si>
    <t xml:space="preserve">Прочие межбюджетные трансферты, передаваемые бюджетам муниципальных округов (реализация проектов в рамках поддержки школьных инициатив Тверской области (реализация проекта "Дорогой героев" в МБОУ СОШ № 1 п. Редкино)) </t>
  </si>
  <si>
    <t>675 2 02 49999 14 9001 150</t>
  </si>
  <si>
    <t>675 2 02 49999 14 9002 150</t>
  </si>
  <si>
    <t>675 2 02 49999 14 9003 150</t>
  </si>
  <si>
    <t>Прочие межбюджетные трансферты, передаваемые бюджетам муниципальных округов (реализация программ по поддержке местных инициатив в Тверской области (спортивная площадка в МБОУ СОШ № 1 п. Редкино))</t>
  </si>
  <si>
    <t>Прочие межбюджетные трансферты, передаваемые бюджетам муниципальных округов (реализация программ по поддержке местных инициатив в Тверской области (приобретение музыкального оборудования (цифровое пианино, классическая гитара, балалайка - 3 шт., пианино акустическое - 4 шт., домра - 7 шт.) для МБУ ДО Детская Хоровая школа мальчиков и юношей г. Конаково))</t>
  </si>
  <si>
    <t>Прочие межбюджетные трансферты, передаваемые бюджетам муниципальных округов (реализация программ по поддержке местных инициатив в Тверской области (спортивная площадка в МБОУ СОШ № 2 п. Редкино))</t>
  </si>
  <si>
    <t>601 2 04 04099 14 0000 150</t>
  </si>
  <si>
    <t>Прочие безвозмездные поступления от негосударственных организаций в бюджеты муниципальных округов</t>
  </si>
  <si>
    <t>601 2 07 04050 14 0000 150</t>
  </si>
  <si>
    <t>Прочие безвозмездные поступления в бюджеты муниципальных округов</t>
  </si>
  <si>
    <t>675 2 19 25750 14 0000 150</t>
  </si>
  <si>
    <t>Возврат остатков субсидий на реализацию мероприятий по модернизации школьных систем образования из бюджетов муниципальных округов</t>
  </si>
  <si>
    <t>601 2 19 60010 14 0000 150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</si>
  <si>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</si>
  <si>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692 2 19 60010 14 0000 150</t>
  </si>
  <si>
    <t>675 2 19 60010 14 0000 150</t>
  </si>
  <si>
    <t>Министерство имущественных и земельных отношений Тверской области</t>
  </si>
  <si>
    <t>Министерство транспорта Тверской области</t>
  </si>
  <si>
    <t>Главное управление архитектуры и градостроительной деятельности Тверской области</t>
  </si>
  <si>
    <t>Комитет по управлению имуществом и земельным отношениям Администрации Конаковского муниципального округа</t>
  </si>
  <si>
    <t>Управление образования Администрации Конаковского муниципального округа</t>
  </si>
  <si>
    <t>Управление финансов Администрации Конаковского муниципального округа</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</si>
  <si>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округов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</si>
  <si>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(платежи по искам о возмещении вреда, причиненного объектам животного мира)</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</si>
  <si>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 (иные платежи по искам о возмещении вреда, причиненного окружающей среде)</t>
  </si>
  <si>
    <t xml:space="preserve">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производство или продажу товаров и продукции, в отношении которых установлены требования по маркировке и (или) нанесению информации, без соответствующей маркировки и (или) информации, а также с нарушением установленного порядка нанесения такой маркировки и (или) информации) </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</si>
  <si>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(штрафы за непредставление сведений (информации))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</si>
  <si>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самовольное подключение и использование электрической, тепловой энергии, нефти или газа)</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</si>
  <si>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 (штрафы за несоблюдение требований в области охраны окружающей среды при обращении с отходами производства и потребления, веществами, разрушающими озоновый слой, или иными опасными веществами)</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</si>
  <si>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стрельбу из оружия в отведенных для этого местах с нарушением установленных правил или в не отведенных для этого местах)</t>
  </si>
  <si>
    <t>Приложение 9</t>
  </si>
  <si>
    <t xml:space="preserve">классификации доходов бюджетов за 2024 год   </t>
  </si>
  <si>
    <t>от 28.05.2025 № 265</t>
  </si>
</sst>
</file>

<file path=xl/styles.xml><?xml version="1.0" encoding="utf-8"?>
<styleSheet xmlns="http://schemas.openxmlformats.org/spreadsheetml/2006/main">
  <numFmts count="3">
    <numFmt numFmtId="164" formatCode="dd\.mm\.yyyy"/>
    <numFmt numFmtId="165" formatCode="#,##0.00_ ;\-#,##0.00"/>
    <numFmt numFmtId="166" formatCode="#,##0.000"/>
  </numFmts>
  <fonts count="20">
    <font>
      <sz val="11"/>
      <name val="Calibri"/>
      <family val="2"/>
      <scheme val="minor"/>
    </font>
    <font>
      <sz val="10"/>
      <color rgb="FF000000"/>
      <name val="Arial Cyr"/>
    </font>
    <font>
      <b/>
      <sz val="11"/>
      <color rgb="FF000000"/>
      <name val="Arial Cyr"/>
    </font>
    <font>
      <sz val="8"/>
      <color rgb="FF000000"/>
      <name val="Arial Cyr"/>
    </font>
    <font>
      <sz val="12"/>
      <color rgb="FF000000"/>
      <name val="Times New Roman"/>
      <family val="1"/>
      <charset val="204"/>
    </font>
    <font>
      <b/>
      <sz val="10"/>
      <color rgb="FF000000"/>
      <name val="Arial Cyr"/>
    </font>
    <font>
      <sz val="11"/>
      <color rgb="FF000000"/>
      <name val="Calibri"/>
      <family val="2"/>
      <charset val="204"/>
      <scheme val="minor"/>
    </font>
    <font>
      <sz val="9"/>
      <color rgb="FF000000"/>
      <name val="Arial Cyr"/>
    </font>
    <font>
      <sz val="8"/>
      <color rgb="FF000000"/>
      <name val="Arial"/>
      <family val="2"/>
      <charset val="204"/>
    </font>
    <font>
      <sz val="6"/>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2"/>
      <name val="Times New Roman"/>
      <family val="1"/>
      <charset val="204"/>
    </font>
    <font>
      <b/>
      <sz val="12"/>
      <color rgb="FF000000"/>
      <name val="Times New Roman"/>
      <family val="1"/>
      <charset val="204"/>
    </font>
    <font>
      <sz val="12"/>
      <color rgb="FF000000"/>
      <name val="Times New Roman"/>
      <family val="1"/>
      <charset val="204"/>
    </font>
    <font>
      <b/>
      <sz val="12"/>
      <name val="Times New Roman"/>
      <family val="1"/>
      <charset val="204"/>
    </font>
    <font>
      <sz val="16"/>
      <name val="Arial"/>
      <family val="2"/>
      <charset val="204"/>
    </font>
    <font>
      <b/>
      <sz val="16"/>
      <name val="Arial"/>
      <family val="2"/>
      <charset val="204"/>
    </font>
    <font>
      <sz val="15"/>
      <color rgb="FF000000"/>
      <name val="Arial"/>
      <family val="2"/>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51">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style="medium">
        <color rgb="FF000000"/>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hair">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bottom style="medium">
        <color rgb="FF000000"/>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rgb="FF000000"/>
      </left>
      <right style="thin">
        <color rgb="FF000000"/>
      </right>
      <top/>
      <bottom/>
      <diagonal/>
    </border>
    <border>
      <left/>
      <right style="thin">
        <color rgb="FF000000"/>
      </right>
      <top style="medium">
        <color rgb="FF000000"/>
      </top>
      <bottom style="thin">
        <color rgb="FF000000"/>
      </bottom>
      <diagonal/>
    </border>
    <border>
      <left/>
      <right/>
      <top/>
      <bottom style="thin">
        <color indexed="64"/>
      </bottom>
      <diagonal/>
    </border>
    <border>
      <left style="thin">
        <color indexed="8"/>
      </left>
      <right style="thin">
        <color indexed="8"/>
      </right>
      <top style="thin">
        <color indexed="8"/>
      </top>
      <bottom style="thin">
        <color indexed="64"/>
      </bottom>
      <diagonal/>
    </border>
  </borders>
  <cellStyleXfs count="130">
    <xf numFmtId="0" fontId="0" fillId="0" borderId="0"/>
    <xf numFmtId="0" fontId="1" fillId="0" borderId="1"/>
    <xf numFmtId="0" fontId="2" fillId="0" borderId="1">
      <alignment horizontal="center"/>
    </xf>
    <xf numFmtId="0" fontId="3" fillId="0" borderId="2">
      <alignment horizontal="center"/>
    </xf>
    <xf numFmtId="0" fontId="4" fillId="0" borderId="1">
      <alignment horizontal="right"/>
    </xf>
    <xf numFmtId="0" fontId="2" fillId="0" borderId="1"/>
    <xf numFmtId="0" fontId="5" fillId="0" borderId="1"/>
    <xf numFmtId="0" fontId="5" fillId="0" borderId="3"/>
    <xf numFmtId="0" fontId="3" fillId="0" borderId="4">
      <alignment horizontal="center"/>
    </xf>
    <xf numFmtId="0" fontId="4" fillId="0" borderId="5">
      <alignment horizontal="right"/>
    </xf>
    <xf numFmtId="0" fontId="3" fillId="0" borderId="1"/>
    <xf numFmtId="0" fontId="3" fillId="0" borderId="6">
      <alignment horizontal="right"/>
    </xf>
    <xf numFmtId="49" fontId="3" fillId="0" borderId="7">
      <alignment horizontal="center"/>
    </xf>
    <xf numFmtId="0" fontId="4" fillId="0" borderId="8">
      <alignment horizontal="right"/>
    </xf>
    <xf numFmtId="0" fontId="6" fillId="0" borderId="1"/>
    <xf numFmtId="164" fontId="3" fillId="0" borderId="9">
      <alignment horizontal="center"/>
    </xf>
    <xf numFmtId="0" fontId="3" fillId="0" borderId="1">
      <alignment horizontal="left"/>
    </xf>
    <xf numFmtId="49" fontId="3" fillId="0" borderId="1"/>
    <xf numFmtId="49" fontId="3" fillId="0" borderId="6">
      <alignment horizontal="right" vertical="center"/>
    </xf>
    <xf numFmtId="49" fontId="3" fillId="0" borderId="9">
      <alignment horizontal="center" vertical="center"/>
    </xf>
    <xf numFmtId="0" fontId="3" fillId="0" borderId="2">
      <alignment horizontal="left" wrapText="1"/>
    </xf>
    <xf numFmtId="49" fontId="3" fillId="0" borderId="9">
      <alignment horizontal="center"/>
    </xf>
    <xf numFmtId="0" fontId="3" fillId="0" borderId="10">
      <alignment horizontal="left" wrapText="1"/>
    </xf>
    <xf numFmtId="49" fontId="3" fillId="0" borderId="6">
      <alignment horizontal="right"/>
    </xf>
    <xf numFmtId="0" fontId="3" fillId="0" borderId="11">
      <alignment horizontal="left"/>
    </xf>
    <xf numFmtId="49" fontId="3" fillId="0" borderId="11"/>
    <xf numFmtId="49" fontId="3" fillId="0" borderId="6"/>
    <xf numFmtId="49" fontId="3" fillId="0" borderId="12">
      <alignment horizontal="center"/>
    </xf>
    <xf numFmtId="0" fontId="2" fillId="0" borderId="2">
      <alignment horizontal="center"/>
    </xf>
    <xf numFmtId="0" fontId="3" fillId="0" borderId="13">
      <alignment horizontal="center" vertical="top" wrapText="1"/>
    </xf>
    <xf numFmtId="49" fontId="3" fillId="0" borderId="13">
      <alignment horizontal="center" vertical="top" wrapText="1"/>
    </xf>
    <xf numFmtId="0" fontId="1" fillId="0" borderId="14"/>
    <xf numFmtId="0" fontId="1" fillId="0" borderId="5"/>
    <xf numFmtId="0" fontId="3" fillId="0" borderId="13">
      <alignment horizontal="center" vertical="center"/>
    </xf>
    <xf numFmtId="0" fontId="3" fillId="0" borderId="4">
      <alignment horizontal="center" vertical="center"/>
    </xf>
    <xf numFmtId="49" fontId="3" fillId="0" borderId="4">
      <alignment horizontal="center" vertical="center"/>
    </xf>
    <xf numFmtId="0" fontId="3" fillId="0" borderId="15">
      <alignment horizontal="left" wrapText="1"/>
    </xf>
    <xf numFmtId="49" fontId="3" fillId="0" borderId="16">
      <alignment horizontal="center" wrapText="1"/>
    </xf>
    <xf numFmtId="49" fontId="3" fillId="0" borderId="17">
      <alignment horizontal="center"/>
    </xf>
    <xf numFmtId="4" fontId="3" fillId="0" borderId="17">
      <alignment horizontal="right" shrinkToFit="1"/>
    </xf>
    <xf numFmtId="0" fontId="3" fillId="0" borderId="18">
      <alignment horizontal="left" wrapText="1"/>
    </xf>
    <xf numFmtId="49" fontId="3" fillId="0" borderId="19">
      <alignment horizontal="center" shrinkToFit="1"/>
    </xf>
    <xf numFmtId="49" fontId="3" fillId="0" borderId="20">
      <alignment horizontal="center"/>
    </xf>
    <xf numFmtId="4" fontId="3" fillId="0" borderId="20">
      <alignment horizontal="right" shrinkToFit="1"/>
    </xf>
    <xf numFmtId="0" fontId="3" fillId="0" borderId="21">
      <alignment horizontal="left" wrapText="1" indent="2"/>
    </xf>
    <xf numFmtId="49" fontId="3" fillId="0" borderId="22">
      <alignment horizontal="center" shrinkToFit="1"/>
    </xf>
    <xf numFmtId="49" fontId="3" fillId="0" borderId="23">
      <alignment horizontal="center"/>
    </xf>
    <xf numFmtId="4" fontId="3" fillId="0" borderId="23">
      <alignment horizontal="right" shrinkToFit="1"/>
    </xf>
    <xf numFmtId="49" fontId="3" fillId="0" borderId="1">
      <alignment horizontal="right"/>
    </xf>
    <xf numFmtId="0" fontId="2" fillId="0" borderId="5">
      <alignment horizontal="center"/>
    </xf>
    <xf numFmtId="0" fontId="3" fillId="0" borderId="4">
      <alignment horizontal="center" vertical="center" shrinkToFit="1"/>
    </xf>
    <xf numFmtId="49" fontId="3" fillId="0" borderId="4">
      <alignment horizontal="center" vertical="center" shrinkToFit="1"/>
    </xf>
    <xf numFmtId="49" fontId="1" fillId="0" borderId="5"/>
    <xf numFmtId="0" fontId="3" fillId="0" borderId="16">
      <alignment horizontal="center" shrinkToFit="1"/>
    </xf>
    <xf numFmtId="4" fontId="3" fillId="0" borderId="24">
      <alignment horizontal="right" shrinkToFit="1"/>
    </xf>
    <xf numFmtId="49" fontId="1" fillId="0" borderId="8"/>
    <xf numFmtId="0" fontId="3" fillId="0" borderId="19">
      <alignment horizontal="center" shrinkToFit="1"/>
    </xf>
    <xf numFmtId="165" fontId="3" fillId="0" borderId="20">
      <alignment horizontal="right" shrinkToFit="1"/>
    </xf>
    <xf numFmtId="165" fontId="3" fillId="0" borderId="25">
      <alignment horizontal="right" shrinkToFit="1"/>
    </xf>
    <xf numFmtId="0" fontId="3" fillId="0" borderId="26">
      <alignment horizontal="left" wrapText="1"/>
    </xf>
    <xf numFmtId="49" fontId="3" fillId="0" borderId="22">
      <alignment horizontal="center" wrapText="1"/>
    </xf>
    <xf numFmtId="49" fontId="3" fillId="0" borderId="23">
      <alignment horizontal="center" wrapText="1"/>
    </xf>
    <xf numFmtId="4" fontId="3" fillId="0" borderId="23">
      <alignment horizontal="right" wrapText="1"/>
    </xf>
    <xf numFmtId="4" fontId="3" fillId="0" borderId="21">
      <alignment horizontal="right" wrapText="1"/>
    </xf>
    <xf numFmtId="0" fontId="1" fillId="0" borderId="8">
      <alignment wrapText="1"/>
    </xf>
    <xf numFmtId="0" fontId="3" fillId="0" borderId="27">
      <alignment horizontal="left" wrapText="1"/>
    </xf>
    <xf numFmtId="49" fontId="3" fillId="0" borderId="28">
      <alignment horizontal="center" shrinkToFit="1"/>
    </xf>
    <xf numFmtId="49" fontId="3" fillId="0" borderId="29">
      <alignment horizontal="center"/>
    </xf>
    <xf numFmtId="4" fontId="3" fillId="0" borderId="29">
      <alignment horizontal="right" shrinkToFit="1"/>
    </xf>
    <xf numFmtId="49" fontId="3" fillId="0" borderId="30">
      <alignment horizontal="center"/>
    </xf>
    <xf numFmtId="0" fontId="1" fillId="0" borderId="8"/>
    <xf numFmtId="0" fontId="6" fillId="0" borderId="11"/>
    <xf numFmtId="0" fontId="6" fillId="0" borderId="31"/>
    <xf numFmtId="0" fontId="3" fillId="0" borderId="1">
      <alignment wrapText="1"/>
    </xf>
    <xf numFmtId="49" fontId="3" fillId="0" borderId="1">
      <alignment wrapText="1"/>
    </xf>
    <xf numFmtId="49" fontId="3" fillId="0" borderId="1">
      <alignment horizontal="center"/>
    </xf>
    <xf numFmtId="49" fontId="7" fillId="0" borderId="1"/>
    <xf numFmtId="0" fontId="3" fillId="0" borderId="2">
      <alignment horizontal="left"/>
    </xf>
    <xf numFmtId="49" fontId="3" fillId="0" borderId="2">
      <alignment horizontal="left"/>
    </xf>
    <xf numFmtId="0" fontId="3" fillId="0" borderId="2">
      <alignment horizontal="center" shrinkToFit="1"/>
    </xf>
    <xf numFmtId="49" fontId="3" fillId="0" borderId="2">
      <alignment horizontal="center" vertical="center" shrinkToFit="1"/>
    </xf>
    <xf numFmtId="49" fontId="1" fillId="0" borderId="2">
      <alignment shrinkToFit="1"/>
    </xf>
    <xf numFmtId="49" fontId="3" fillId="0" borderId="2">
      <alignment horizontal="right"/>
    </xf>
    <xf numFmtId="0" fontId="3" fillId="0" borderId="16">
      <alignment horizontal="center" vertical="center" shrinkToFit="1"/>
    </xf>
    <xf numFmtId="49" fontId="3" fillId="0" borderId="17">
      <alignment horizontal="center" vertical="center"/>
    </xf>
    <xf numFmtId="0" fontId="3" fillId="0" borderId="15">
      <alignment horizontal="left" wrapText="1" indent="2"/>
    </xf>
    <xf numFmtId="0" fontId="3" fillId="0" borderId="32">
      <alignment horizontal="center" vertical="center" shrinkToFit="1"/>
    </xf>
    <xf numFmtId="49" fontId="3" fillId="0" borderId="13">
      <alignment horizontal="center" vertical="center"/>
    </xf>
    <xf numFmtId="165" fontId="3" fillId="0" borderId="13">
      <alignment horizontal="right" vertical="center" shrinkToFit="1"/>
    </xf>
    <xf numFmtId="165" fontId="3" fillId="0" borderId="27">
      <alignment horizontal="right" vertical="center" shrinkToFit="1"/>
    </xf>
    <xf numFmtId="0" fontId="3" fillId="0" borderId="33">
      <alignment horizontal="left" wrapText="1"/>
    </xf>
    <xf numFmtId="4" fontId="3" fillId="0" borderId="13">
      <alignment horizontal="right" shrinkToFit="1"/>
    </xf>
    <xf numFmtId="4" fontId="3" fillId="0" borderId="27">
      <alignment horizontal="right" shrinkToFit="1"/>
    </xf>
    <xf numFmtId="0" fontId="3" fillId="0" borderId="18">
      <alignment horizontal="left" wrapText="1" indent="2"/>
    </xf>
    <xf numFmtId="0" fontId="8" fillId="0" borderId="27">
      <alignment wrapText="1"/>
    </xf>
    <xf numFmtId="0" fontId="8" fillId="0" borderId="27"/>
    <xf numFmtId="0" fontId="8" fillId="2" borderId="27">
      <alignment wrapText="1"/>
    </xf>
    <xf numFmtId="0" fontId="3" fillId="2" borderId="26">
      <alignment horizontal="left" wrapText="1"/>
    </xf>
    <xf numFmtId="49" fontId="3" fillId="0" borderId="27">
      <alignment horizontal="center" shrinkToFit="1"/>
    </xf>
    <xf numFmtId="49" fontId="3" fillId="0" borderId="13">
      <alignment horizontal="center" vertical="center" shrinkToFit="1"/>
    </xf>
    <xf numFmtId="0" fontId="1" fillId="0" borderId="11">
      <alignment horizontal="left"/>
    </xf>
    <xf numFmtId="0" fontId="1" fillId="0" borderId="31">
      <alignment horizontal="left" wrapText="1"/>
    </xf>
    <xf numFmtId="0" fontId="1" fillId="0" borderId="31">
      <alignment horizontal="left"/>
    </xf>
    <xf numFmtId="0" fontId="3" fillId="0" borderId="31"/>
    <xf numFmtId="49" fontId="1" fillId="0" borderId="31"/>
    <xf numFmtId="0" fontId="1" fillId="0" borderId="1">
      <alignment horizontal="left"/>
    </xf>
    <xf numFmtId="0" fontId="1" fillId="0" borderId="1">
      <alignment horizontal="left" wrapText="1"/>
    </xf>
    <xf numFmtId="49" fontId="1" fillId="0" borderId="1"/>
    <xf numFmtId="0" fontId="3" fillId="0" borderId="1">
      <alignment horizontal="center" wrapText="1"/>
    </xf>
    <xf numFmtId="0" fontId="3" fillId="0" borderId="2">
      <alignment horizontal="center" wrapText="1"/>
    </xf>
    <xf numFmtId="0" fontId="9" fillId="0" borderId="1">
      <alignment horizontal="center"/>
    </xf>
    <xf numFmtId="0" fontId="9" fillId="0" borderId="11">
      <alignment horizontal="center"/>
    </xf>
    <xf numFmtId="0" fontId="1" fillId="0" borderId="1">
      <alignment horizontal="center"/>
    </xf>
    <xf numFmtId="0" fontId="7" fillId="0" borderId="1">
      <alignment horizontal="left"/>
    </xf>
    <xf numFmtId="49" fontId="3" fillId="0" borderId="1">
      <alignment horizontal="left"/>
    </xf>
    <xf numFmtId="49" fontId="3" fillId="0" borderId="1">
      <alignment horizontal="center" wrapText="1"/>
    </xf>
    <xf numFmtId="0" fontId="3" fillId="0" borderId="1">
      <alignment horizontal="center"/>
    </xf>
    <xf numFmtId="0" fontId="8" fillId="0" borderId="1"/>
    <xf numFmtId="0" fontId="6" fillId="0" borderId="2"/>
    <xf numFmtId="0" fontId="1" fillId="0" borderId="2"/>
    <xf numFmtId="0" fontId="1" fillId="0" borderId="13">
      <alignment horizontal="left" wrapText="1"/>
    </xf>
    <xf numFmtId="0" fontId="1" fillId="0" borderId="11"/>
    <xf numFmtId="0" fontId="12" fillId="0" borderId="0"/>
    <xf numFmtId="0" fontId="12" fillId="0" borderId="0"/>
    <xf numFmtId="0" fontId="12" fillId="0" borderId="0"/>
    <xf numFmtId="0" fontId="10" fillId="0" borderId="1"/>
    <xf numFmtId="0" fontId="10" fillId="0" borderId="1"/>
    <xf numFmtId="0" fontId="11" fillId="3" borderId="1"/>
    <xf numFmtId="0" fontId="10" fillId="0" borderId="1"/>
    <xf numFmtId="0" fontId="1" fillId="0" borderId="13">
      <alignment horizontal="left"/>
    </xf>
  </cellStyleXfs>
  <cellXfs count="127">
    <xf numFmtId="0" fontId="0" fillId="0" borderId="0" xfId="0"/>
    <xf numFmtId="0" fontId="0" fillId="0" borderId="0" xfId="0" applyProtection="1">
      <protection locked="0"/>
    </xf>
    <xf numFmtId="0" fontId="1" fillId="0" borderId="1" xfId="1" applyNumberFormat="1" applyProtection="1"/>
    <xf numFmtId="0" fontId="4" fillId="0" borderId="1" xfId="4" applyNumberFormat="1" applyProtection="1">
      <alignment horizontal="right"/>
    </xf>
    <xf numFmtId="0" fontId="6" fillId="0" borderId="1" xfId="14" applyNumberFormat="1" applyProtection="1"/>
    <xf numFmtId="0" fontId="1" fillId="0" borderId="5" xfId="32" applyNumberFormat="1" applyProtection="1"/>
    <xf numFmtId="4" fontId="3" fillId="0" borderId="23" xfId="47" applyNumberFormat="1" applyProtection="1">
      <alignment horizontal="right" shrinkToFit="1"/>
    </xf>
    <xf numFmtId="0" fontId="4" fillId="0" borderId="1" xfId="9" applyNumberFormat="1" applyBorder="1" applyProtection="1">
      <alignment horizontal="right"/>
    </xf>
    <xf numFmtId="0" fontId="4" fillId="0" borderId="1" xfId="13" applyNumberFormat="1" applyBorder="1" applyProtection="1">
      <alignment horizontal="right"/>
    </xf>
    <xf numFmtId="0" fontId="1" fillId="0" borderId="1" xfId="1" applyNumberFormat="1" applyBorder="1" applyProtection="1"/>
    <xf numFmtId="0" fontId="3" fillId="0" borderId="1" xfId="3" applyNumberFormat="1" applyBorder="1" applyProtection="1">
      <alignment horizontal="center"/>
    </xf>
    <xf numFmtId="0" fontId="2" fillId="0" borderId="1" xfId="5" applyNumberFormat="1" applyBorder="1" applyProtection="1"/>
    <xf numFmtId="0" fontId="3" fillId="0" borderId="1" xfId="8" applyNumberFormat="1" applyBorder="1" applyProtection="1">
      <alignment horizontal="center"/>
    </xf>
    <xf numFmtId="0" fontId="3" fillId="0" borderId="1" xfId="10" applyNumberFormat="1" applyBorder="1" applyProtection="1"/>
    <xf numFmtId="0" fontId="3" fillId="0" borderId="1" xfId="11" applyNumberFormat="1" applyBorder="1" applyProtection="1">
      <alignment horizontal="right"/>
    </xf>
    <xf numFmtId="49" fontId="3" fillId="0" borderId="1" xfId="12" applyNumberFormat="1" applyBorder="1" applyProtection="1">
      <alignment horizontal="center"/>
    </xf>
    <xf numFmtId="164" fontId="3" fillId="0" borderId="1" xfId="15" applyNumberFormat="1" applyBorder="1" applyProtection="1">
      <alignment horizontal="center"/>
    </xf>
    <xf numFmtId="0" fontId="3" fillId="0" borderId="1" xfId="16" applyNumberFormat="1" applyBorder="1" applyProtection="1">
      <alignment horizontal="left"/>
    </xf>
    <xf numFmtId="49" fontId="3" fillId="0" borderId="1" xfId="17" applyNumberFormat="1" applyBorder="1" applyProtection="1"/>
    <xf numFmtId="49" fontId="3" fillId="0" borderId="1" xfId="18" applyNumberFormat="1" applyBorder="1" applyProtection="1">
      <alignment horizontal="right" vertical="center"/>
    </xf>
    <xf numFmtId="49" fontId="3" fillId="0" borderId="1" xfId="19" applyNumberFormat="1" applyBorder="1" applyProtection="1">
      <alignment horizontal="center" vertical="center"/>
    </xf>
    <xf numFmtId="49" fontId="3" fillId="0" borderId="1" xfId="21" applyNumberFormat="1" applyBorder="1" applyProtection="1">
      <alignment horizontal="center"/>
    </xf>
    <xf numFmtId="49" fontId="3" fillId="0" borderId="1" xfId="27" applyNumberFormat="1" applyBorder="1" applyProtection="1">
      <alignment horizontal="center"/>
    </xf>
    <xf numFmtId="0" fontId="1" fillId="0" borderId="11" xfId="31" applyNumberFormat="1" applyBorder="1" applyProtection="1"/>
    <xf numFmtId="0" fontId="1" fillId="0" borderId="1" xfId="32" applyNumberFormat="1" applyBorder="1" applyProtection="1"/>
    <xf numFmtId="49" fontId="3" fillId="0" borderId="35" xfId="35" applyNumberFormat="1" applyBorder="1" applyProtection="1">
      <alignment horizontal="center" vertical="center"/>
    </xf>
    <xf numFmtId="0" fontId="2" fillId="0" borderId="1" xfId="2" applyNumberFormat="1" applyBorder="1" applyAlignment="1" applyProtection="1"/>
    <xf numFmtId="4" fontId="3" fillId="0" borderId="39" xfId="47" applyNumberFormat="1" applyBorder="1" applyProtection="1">
      <alignment horizontal="right" shrinkToFit="1"/>
    </xf>
    <xf numFmtId="4" fontId="3" fillId="0" borderId="48" xfId="39" applyNumberFormat="1" applyBorder="1" applyProtection="1">
      <alignment horizontal="right" shrinkToFit="1"/>
    </xf>
    <xf numFmtId="0" fontId="13" fillId="0" borderId="40" xfId="0" applyFont="1" applyBorder="1" applyProtection="1">
      <protection locked="0"/>
    </xf>
    <xf numFmtId="0" fontId="14" fillId="0" borderId="11" xfId="36" applyNumberFormat="1" applyFont="1" applyBorder="1" applyProtection="1">
      <alignment horizontal="left" wrapText="1"/>
    </xf>
    <xf numFmtId="49" fontId="15" fillId="0" borderId="34" xfId="38" applyNumberFormat="1" applyFont="1" applyBorder="1" applyProtection="1">
      <alignment horizontal="center"/>
    </xf>
    <xf numFmtId="4" fontId="15" fillId="0" borderId="34" xfId="39" applyNumberFormat="1" applyFont="1" applyBorder="1" applyProtection="1">
      <alignment horizontal="right" shrinkToFit="1"/>
    </xf>
    <xf numFmtId="166" fontId="14" fillId="0" borderId="34" xfId="39" applyNumberFormat="1" applyFont="1" applyBorder="1" applyProtection="1">
      <alignment horizontal="right" shrinkToFit="1"/>
    </xf>
    <xf numFmtId="49" fontId="16" fillId="0" borderId="34" xfId="0" applyNumberFormat="1" applyFont="1" applyBorder="1" applyAlignment="1" applyProtection="1">
      <alignment horizontal="center"/>
      <protection locked="0"/>
    </xf>
    <xf numFmtId="4" fontId="15" fillId="0" borderId="34" xfId="47" applyNumberFormat="1" applyFont="1" applyBorder="1" applyProtection="1">
      <alignment horizontal="right" shrinkToFit="1"/>
    </xf>
    <xf numFmtId="166" fontId="14" fillId="0" borderId="34" xfId="47" applyNumberFormat="1" applyFont="1" applyBorder="1" applyProtection="1">
      <alignment horizontal="right" shrinkToFit="1"/>
    </xf>
    <xf numFmtId="0" fontId="13" fillId="0" borderId="34" xfId="0" applyFont="1" applyBorder="1" applyAlignment="1" applyProtection="1">
      <alignment horizontal="center"/>
      <protection locked="0"/>
    </xf>
    <xf numFmtId="49" fontId="15" fillId="0" borderId="34" xfId="46" applyNumberFormat="1" applyFont="1" applyBorder="1" applyProtection="1">
      <alignment horizontal="center"/>
    </xf>
    <xf numFmtId="4" fontId="15" fillId="0" borderId="39" xfId="47" applyNumberFormat="1" applyFont="1" applyBorder="1" applyProtection="1">
      <alignment horizontal="right" shrinkToFit="1"/>
    </xf>
    <xf numFmtId="166" fontId="15" fillId="0" borderId="23" xfId="47" applyNumberFormat="1" applyFont="1" applyProtection="1">
      <alignment horizontal="right" shrinkToFit="1"/>
    </xf>
    <xf numFmtId="0" fontId="13" fillId="0" borderId="40" xfId="0" applyFont="1" applyBorder="1" applyAlignment="1" applyProtection="1">
      <alignment horizontal="center"/>
      <protection locked="0"/>
    </xf>
    <xf numFmtId="4" fontId="15" fillId="0" borderId="3" xfId="47" applyNumberFormat="1" applyFont="1" applyBorder="1" applyProtection="1">
      <alignment horizontal="right" shrinkToFit="1"/>
    </xf>
    <xf numFmtId="166" fontId="15" fillId="0" borderId="47" xfId="47" applyNumberFormat="1" applyFont="1" applyBorder="1" applyProtection="1">
      <alignment horizontal="right" shrinkToFit="1"/>
    </xf>
    <xf numFmtId="49" fontId="13" fillId="0" borderId="34" xfId="0" applyNumberFormat="1" applyFont="1" applyBorder="1" applyAlignment="1" applyProtection="1">
      <alignment horizontal="center"/>
      <protection locked="0"/>
    </xf>
    <xf numFmtId="166" fontId="14" fillId="0" borderId="23" xfId="47" applyNumberFormat="1" applyFont="1" applyProtection="1">
      <alignment horizontal="right" shrinkToFit="1"/>
    </xf>
    <xf numFmtId="166" fontId="15" fillId="0" borderId="23" xfId="47" applyNumberFormat="1" applyFont="1" applyFill="1" applyProtection="1">
      <alignment horizontal="right" shrinkToFit="1"/>
    </xf>
    <xf numFmtId="0" fontId="15" fillId="0" borderId="2" xfId="44" applyNumberFormat="1" applyFont="1" applyBorder="1" applyAlignment="1" applyProtection="1">
      <alignment horizontal="justify" wrapText="1"/>
    </xf>
    <xf numFmtId="0" fontId="15" fillId="0" borderId="1" xfId="44" applyNumberFormat="1" applyFont="1" applyBorder="1" applyAlignment="1" applyProtection="1">
      <alignment horizontal="justify" wrapText="1"/>
    </xf>
    <xf numFmtId="49" fontId="13" fillId="0" borderId="40" xfId="0" applyNumberFormat="1" applyFont="1" applyBorder="1" applyAlignment="1" applyProtection="1">
      <alignment horizontal="center"/>
      <protection locked="0"/>
    </xf>
    <xf numFmtId="49" fontId="15" fillId="0" borderId="40" xfId="46" applyNumberFormat="1" applyFont="1" applyBorder="1" applyProtection="1">
      <alignment horizontal="center"/>
    </xf>
    <xf numFmtId="49" fontId="13" fillId="0" borderId="41" xfId="0" applyNumberFormat="1" applyFont="1" applyBorder="1" applyAlignment="1" applyProtection="1">
      <alignment horizontal="center"/>
      <protection locked="0"/>
    </xf>
    <xf numFmtId="0" fontId="13" fillId="0" borderId="41" xfId="0" applyFont="1" applyBorder="1" applyAlignment="1" applyProtection="1">
      <alignment horizontal="center"/>
      <protection locked="0"/>
    </xf>
    <xf numFmtId="49" fontId="15" fillId="0" borderId="41" xfId="46" applyNumberFormat="1" applyFont="1" applyBorder="1" applyProtection="1">
      <alignment horizontal="center"/>
    </xf>
    <xf numFmtId="0" fontId="15" fillId="0" borderId="34" xfId="44" applyNumberFormat="1" applyFont="1" applyBorder="1" applyAlignment="1" applyProtection="1">
      <alignment horizontal="justify" wrapText="1"/>
    </xf>
    <xf numFmtId="166" fontId="15" fillId="0" borderId="34" xfId="47" applyNumberFormat="1" applyFont="1" applyBorder="1" applyProtection="1">
      <alignment horizontal="right" shrinkToFit="1"/>
    </xf>
    <xf numFmtId="0" fontId="13" fillId="0" borderId="34" xfId="0" applyFont="1" applyBorder="1" applyAlignment="1" applyProtection="1">
      <alignment horizontal="center" vertical="center"/>
      <protection locked="0"/>
    </xf>
    <xf numFmtId="0" fontId="13" fillId="0" borderId="34" xfId="0" applyFont="1" applyBorder="1" applyAlignment="1" applyProtection="1">
      <alignment horizontal="center" vertical="center" wrapText="1"/>
      <protection locked="0"/>
    </xf>
    <xf numFmtId="49" fontId="16" fillId="0" borderId="41" xfId="0" applyNumberFormat="1" applyFont="1" applyBorder="1" applyAlignment="1" applyProtection="1">
      <alignment horizontal="center"/>
      <protection locked="0"/>
    </xf>
    <xf numFmtId="49" fontId="16" fillId="0" borderId="40" xfId="0" applyNumberFormat="1" applyFont="1" applyBorder="1" applyAlignment="1" applyProtection="1">
      <alignment horizontal="center"/>
      <protection locked="0"/>
    </xf>
    <xf numFmtId="166" fontId="14" fillId="0" borderId="47" xfId="47" applyNumberFormat="1" applyFont="1" applyBorder="1" applyProtection="1">
      <alignment horizontal="right" shrinkToFit="1"/>
    </xf>
    <xf numFmtId="0" fontId="15" fillId="0" borderId="39" xfId="33" applyNumberFormat="1" applyFont="1" applyBorder="1" applyAlignment="1" applyProtection="1">
      <alignment horizontal="center" vertical="center"/>
    </xf>
    <xf numFmtId="0" fontId="15" fillId="0" borderId="47" xfId="34" applyNumberFormat="1" applyFont="1" applyBorder="1" applyAlignment="1" applyProtection="1">
      <alignment horizontal="center" vertical="center"/>
    </xf>
    <xf numFmtId="49" fontId="15" fillId="0" borderId="47" xfId="35" applyNumberFormat="1" applyFont="1" applyBorder="1" applyAlignment="1" applyProtection="1">
      <alignment horizontal="center" vertical="center"/>
    </xf>
    <xf numFmtId="49" fontId="13" fillId="0" borderId="46" xfId="0" applyNumberFormat="1" applyFont="1" applyBorder="1" applyAlignment="1" applyProtection="1">
      <alignment horizontal="center"/>
      <protection locked="0"/>
    </xf>
    <xf numFmtId="0" fontId="13" fillId="0" borderId="46" xfId="0" applyFont="1" applyBorder="1" applyAlignment="1" applyProtection="1">
      <alignment horizontal="center"/>
      <protection locked="0"/>
    </xf>
    <xf numFmtId="49" fontId="15" fillId="0" borderId="46" xfId="46" applyNumberFormat="1" applyFont="1" applyBorder="1" applyProtection="1">
      <alignment horizontal="center"/>
    </xf>
    <xf numFmtId="166" fontId="15" fillId="0" borderId="34" xfId="47" applyNumberFormat="1" applyFont="1" applyFill="1" applyBorder="1" applyProtection="1">
      <alignment horizontal="right" shrinkToFit="1"/>
    </xf>
    <xf numFmtId="0" fontId="13" fillId="0" borderId="34" xfId="0" applyFont="1" applyBorder="1" applyAlignment="1">
      <alignment horizontal="justify" wrapText="1"/>
    </xf>
    <xf numFmtId="0" fontId="4" fillId="0" borderId="2" xfId="44" applyNumberFormat="1" applyFont="1" applyBorder="1" applyAlignment="1" applyProtection="1">
      <alignment horizontal="justify" wrapText="1"/>
    </xf>
    <xf numFmtId="0" fontId="4" fillId="0" borderId="1" xfId="44" applyNumberFormat="1" applyFont="1" applyBorder="1" applyAlignment="1" applyProtection="1">
      <alignment horizontal="justify" wrapText="1"/>
    </xf>
    <xf numFmtId="0" fontId="4" fillId="0" borderId="34" xfId="44" applyNumberFormat="1" applyFont="1" applyBorder="1" applyAlignment="1" applyProtection="1">
      <alignment horizontal="justify" wrapText="1"/>
    </xf>
    <xf numFmtId="49" fontId="4" fillId="0" borderId="34" xfId="46" applyNumberFormat="1" applyFont="1" applyBorder="1" applyProtection="1">
      <alignment horizontal="center"/>
    </xf>
    <xf numFmtId="4" fontId="3" fillId="0" borderId="39" xfId="39" applyNumberFormat="1" applyBorder="1" applyProtection="1">
      <alignment horizontal="right" shrinkToFit="1"/>
    </xf>
    <xf numFmtId="166" fontId="4" fillId="0" borderId="34" xfId="39" applyNumberFormat="1" applyFont="1" applyBorder="1" applyProtection="1">
      <alignment horizontal="right" shrinkToFit="1"/>
    </xf>
    <xf numFmtId="0" fontId="4" fillId="0" borderId="34" xfId="36" applyNumberFormat="1" applyFont="1" applyBorder="1" applyAlignment="1" applyProtection="1">
      <alignment horizontal="justify" wrapText="1"/>
    </xf>
    <xf numFmtId="4" fontId="15" fillId="0" borderId="1" xfId="47" applyNumberFormat="1" applyFont="1" applyBorder="1" applyProtection="1">
      <alignment horizontal="right" shrinkToFit="1"/>
    </xf>
    <xf numFmtId="4" fontId="15" fillId="0" borderId="2" xfId="47" applyNumberFormat="1" applyFont="1" applyBorder="1" applyProtection="1">
      <alignment horizontal="right" shrinkToFit="1"/>
    </xf>
    <xf numFmtId="0" fontId="13" fillId="0" borderId="34" xfId="44" applyNumberFormat="1" applyFont="1" applyBorder="1" applyAlignment="1" applyProtection="1">
      <alignment horizontal="justify" wrapText="1"/>
    </xf>
    <xf numFmtId="0" fontId="4" fillId="0" borderId="41" xfId="44" applyNumberFormat="1" applyFont="1" applyBorder="1" applyAlignment="1" applyProtection="1">
      <alignment horizontal="justify" wrapText="1"/>
    </xf>
    <xf numFmtId="0" fontId="13" fillId="0" borderId="50" xfId="0" applyFont="1" applyBorder="1" applyAlignment="1">
      <alignment horizontal="justify" wrapText="1"/>
    </xf>
    <xf numFmtId="0" fontId="13" fillId="0" borderId="34" xfId="0" applyFont="1" applyFill="1" applyBorder="1" applyAlignment="1">
      <alignment horizontal="justify" wrapText="1"/>
    </xf>
    <xf numFmtId="0" fontId="13" fillId="0" borderId="40" xfId="0" applyFont="1" applyFill="1" applyBorder="1" applyAlignment="1">
      <alignment horizontal="justify" wrapText="1"/>
    </xf>
    <xf numFmtId="49" fontId="4" fillId="0" borderId="34" xfId="38" applyNumberFormat="1" applyFont="1" applyFill="1" applyBorder="1" applyProtection="1">
      <alignment horizontal="center"/>
    </xf>
    <xf numFmtId="49" fontId="4" fillId="0" borderId="41" xfId="46" applyNumberFormat="1" applyFont="1" applyFill="1" applyBorder="1" applyProtection="1">
      <alignment horizontal="center"/>
    </xf>
    <xf numFmtId="49" fontId="15" fillId="0" borderId="41" xfId="46" applyNumberFormat="1" applyFont="1" applyFill="1" applyBorder="1" applyProtection="1">
      <alignment horizontal="center"/>
    </xf>
    <xf numFmtId="49" fontId="15" fillId="0" borderId="34" xfId="46" applyNumberFormat="1" applyFont="1" applyFill="1" applyBorder="1" applyProtection="1">
      <alignment horizontal="center"/>
    </xf>
    <xf numFmtId="49" fontId="15" fillId="0" borderId="40" xfId="46" applyNumberFormat="1" applyFont="1" applyFill="1" applyBorder="1" applyProtection="1">
      <alignment horizontal="center"/>
    </xf>
    <xf numFmtId="49" fontId="4" fillId="0" borderId="40" xfId="46" applyNumberFormat="1" applyFont="1" applyFill="1" applyBorder="1" applyProtection="1">
      <alignment horizontal="center"/>
    </xf>
    <xf numFmtId="49" fontId="4" fillId="0" borderId="34" xfId="46" applyNumberFormat="1" applyFont="1" applyFill="1" applyBorder="1" applyProtection="1">
      <alignment horizontal="center"/>
    </xf>
    <xf numFmtId="49" fontId="15" fillId="0" borderId="46" xfId="46" applyNumberFormat="1" applyFont="1" applyFill="1" applyBorder="1" applyProtection="1">
      <alignment horizontal="center"/>
    </xf>
    <xf numFmtId="166" fontId="15" fillId="0" borderId="47" xfId="47" applyNumberFormat="1" applyFont="1" applyFill="1" applyBorder="1" applyProtection="1">
      <alignment horizontal="right" shrinkToFit="1"/>
    </xf>
    <xf numFmtId="166" fontId="13" fillId="0" borderId="34" xfId="47" applyNumberFormat="1" applyFont="1" applyFill="1" applyBorder="1" applyProtection="1">
      <alignment horizontal="right" shrinkToFit="1"/>
    </xf>
    <xf numFmtId="0" fontId="13" fillId="0" borderId="2" xfId="44" applyNumberFormat="1" applyFont="1" applyBorder="1" applyAlignment="1" applyProtection="1">
      <alignment horizontal="justify" wrapText="1"/>
    </xf>
    <xf numFmtId="0" fontId="13" fillId="0" borderId="1" xfId="44" applyNumberFormat="1" applyFont="1" applyBorder="1" applyAlignment="1" applyProtection="1">
      <alignment horizontal="justify" wrapText="1"/>
    </xf>
    <xf numFmtId="49" fontId="16" fillId="0" borderId="46" xfId="0" applyNumberFormat="1" applyFont="1" applyBorder="1" applyAlignment="1" applyProtection="1">
      <alignment horizontal="center"/>
      <protection locked="0"/>
    </xf>
    <xf numFmtId="49" fontId="19" fillId="0" borderId="1" xfId="23" applyNumberFormat="1" applyFont="1" applyBorder="1" applyProtection="1">
      <alignment horizontal="right"/>
    </xf>
    <xf numFmtId="49" fontId="4" fillId="0" borderId="46" xfId="46" applyNumberFormat="1" applyFont="1" applyFill="1" applyBorder="1" applyProtection="1">
      <alignment horizontal="center"/>
    </xf>
    <xf numFmtId="0" fontId="13" fillId="0" borderId="40" xfId="44" applyNumberFormat="1" applyFont="1" applyBorder="1" applyAlignment="1" applyProtection="1">
      <alignment horizontal="justify" wrapText="1"/>
    </xf>
    <xf numFmtId="166" fontId="15" fillId="0" borderId="40" xfId="47" applyNumberFormat="1" applyFont="1" applyBorder="1" applyProtection="1">
      <alignment horizontal="right" shrinkToFit="1"/>
    </xf>
    <xf numFmtId="0" fontId="14" fillId="0" borderId="34" xfId="44" applyNumberFormat="1" applyFont="1" applyBorder="1" applyAlignment="1" applyProtection="1">
      <alignment horizontal="left" wrapText="1"/>
    </xf>
    <xf numFmtId="0" fontId="14" fillId="0" borderId="40" xfId="44" applyNumberFormat="1" applyFont="1" applyBorder="1" applyAlignment="1" applyProtection="1">
      <alignment horizontal="left" wrapText="1"/>
    </xf>
    <xf numFmtId="0" fontId="3" fillId="0" borderId="34" xfId="29" applyNumberFormat="1" applyBorder="1" applyProtection="1">
      <alignment horizontal="center" vertical="top" wrapText="1"/>
    </xf>
    <xf numFmtId="0" fontId="3" fillId="0" borderId="34" xfId="29" applyBorder="1">
      <alignment horizontal="center" vertical="top" wrapText="1"/>
    </xf>
    <xf numFmtId="0" fontId="16" fillId="0" borderId="34" xfId="44" applyNumberFormat="1" applyFont="1" applyBorder="1" applyAlignment="1" applyProtection="1">
      <alignment horizontal="left" wrapText="1"/>
    </xf>
    <xf numFmtId="0" fontId="14" fillId="0" borderId="36" xfId="44" applyNumberFormat="1" applyFont="1" applyBorder="1" applyAlignment="1" applyProtection="1">
      <alignment horizontal="left" wrapText="1"/>
    </xf>
    <xf numFmtId="0" fontId="14" fillId="0" borderId="37" xfId="44" applyNumberFormat="1" applyFont="1" applyBorder="1" applyAlignment="1" applyProtection="1">
      <alignment horizontal="left" wrapText="1"/>
    </xf>
    <xf numFmtId="0" fontId="14" fillId="0" borderId="38" xfId="44" applyNumberFormat="1" applyFont="1" applyBorder="1" applyAlignment="1" applyProtection="1">
      <alignment horizontal="left" wrapText="1"/>
    </xf>
    <xf numFmtId="0" fontId="14" fillId="0" borderId="41" xfId="44" applyNumberFormat="1" applyFont="1" applyBorder="1" applyAlignment="1" applyProtection="1">
      <alignment horizontal="left" wrapText="1"/>
    </xf>
    <xf numFmtId="0" fontId="14" fillId="0" borderId="46" xfId="44" applyNumberFormat="1" applyFont="1" applyBorder="1" applyAlignment="1" applyProtection="1">
      <alignment horizontal="left" wrapText="1"/>
    </xf>
    <xf numFmtId="0" fontId="14" fillId="0" borderId="44" xfId="44" applyNumberFormat="1" applyFont="1" applyBorder="1" applyAlignment="1" applyProtection="1">
      <alignment horizontal="left" wrapText="1"/>
    </xf>
    <xf numFmtId="0" fontId="14" fillId="0" borderId="49" xfId="44" applyNumberFormat="1" applyFont="1" applyBorder="1" applyAlignment="1" applyProtection="1">
      <alignment horizontal="left" wrapText="1"/>
    </xf>
    <xf numFmtId="0" fontId="14" fillId="0" borderId="45" xfId="44" applyNumberFormat="1" applyFont="1" applyBorder="1" applyAlignment="1" applyProtection="1">
      <alignment horizontal="left" wrapText="1"/>
    </xf>
    <xf numFmtId="0" fontId="14" fillId="0" borderId="34" xfId="44" applyNumberFormat="1" applyFont="1" applyFill="1" applyBorder="1" applyAlignment="1" applyProtection="1">
      <alignment horizontal="left" wrapText="1"/>
    </xf>
    <xf numFmtId="0" fontId="17" fillId="0" borderId="0" xfId="0" applyFont="1" applyFill="1" applyAlignment="1">
      <alignment horizontal="right"/>
    </xf>
    <xf numFmtId="0" fontId="4" fillId="0" borderId="40" xfId="29" applyNumberFormat="1" applyFont="1" applyBorder="1" applyAlignment="1" applyProtection="1">
      <alignment horizontal="center" vertical="center" wrapText="1"/>
    </xf>
    <xf numFmtId="0" fontId="15" fillId="0" borderId="46" xfId="29" applyFont="1" applyBorder="1" applyAlignment="1">
      <alignment horizontal="center" vertical="center" wrapText="1"/>
    </xf>
    <xf numFmtId="0" fontId="15" fillId="0" borderId="41" xfId="29" applyFont="1" applyBorder="1" applyAlignment="1">
      <alignment horizontal="center" vertical="center" wrapText="1"/>
    </xf>
    <xf numFmtId="0" fontId="15" fillId="0" borderId="34" xfId="29" applyNumberFormat="1" applyFont="1" applyBorder="1" applyAlignment="1" applyProtection="1">
      <alignment horizontal="center" vertical="center" wrapText="1"/>
    </xf>
    <xf numFmtId="0" fontId="15" fillId="0" borderId="34" xfId="29" applyFont="1" applyBorder="1" applyAlignment="1">
      <alignment horizontal="center" vertical="center" wrapText="1"/>
    </xf>
    <xf numFmtId="49" fontId="15" fillId="0" borderId="34" xfId="30" applyNumberFormat="1" applyFont="1" applyBorder="1" applyAlignment="1" applyProtection="1">
      <alignment horizontal="center" vertical="center" wrapText="1"/>
    </xf>
    <xf numFmtId="49" fontId="15" fillId="0" borderId="34" xfId="30" applyFont="1" applyBorder="1" applyAlignment="1">
      <alignment horizontal="center" vertical="center" wrapText="1"/>
    </xf>
    <xf numFmtId="0" fontId="18" fillId="0" borderId="1" xfId="0" applyFont="1" applyBorder="1" applyAlignment="1">
      <alignment horizontal="center"/>
    </xf>
    <xf numFmtId="0" fontId="13" fillId="0" borderId="42" xfId="0" applyFont="1" applyBorder="1" applyAlignment="1" applyProtection="1">
      <alignment horizontal="center" vertical="center" wrapText="1"/>
      <protection locked="0"/>
    </xf>
    <xf numFmtId="0" fontId="13" fillId="0" borderId="43" xfId="0" applyFont="1" applyBorder="1" applyAlignment="1" applyProtection="1">
      <alignment horizontal="center" vertical="center" wrapText="1"/>
      <protection locked="0"/>
    </xf>
    <xf numFmtId="0" fontId="13" fillId="0" borderId="44" xfId="0" applyFont="1" applyBorder="1" applyAlignment="1" applyProtection="1">
      <alignment horizontal="center" vertical="center" wrapText="1"/>
      <protection locked="0"/>
    </xf>
    <xf numFmtId="0" fontId="13" fillId="0" borderId="45" xfId="0" applyFont="1" applyBorder="1" applyAlignment="1" applyProtection="1">
      <alignment horizontal="center" vertical="center" wrapText="1"/>
      <protection locked="0"/>
    </xf>
  </cellXfs>
  <cellStyles count="130">
    <cellStyle name="br" xfId="124"/>
    <cellStyle name="col" xfId="123"/>
    <cellStyle name="st128" xfId="120"/>
    <cellStyle name="style0" xfId="125"/>
    <cellStyle name="td" xfId="126"/>
    <cellStyle name="tr" xfId="122"/>
    <cellStyle name="xl100" xfId="74"/>
    <cellStyle name="xl101" xfId="78"/>
    <cellStyle name="xl102" xfId="83"/>
    <cellStyle name="xl103" xfId="86"/>
    <cellStyle name="xl104" xfId="75"/>
    <cellStyle name="xl105" xfId="79"/>
    <cellStyle name="xl106" xfId="84"/>
    <cellStyle name="xl107" xfId="87"/>
    <cellStyle name="xl108" xfId="80"/>
    <cellStyle name="xl109" xfId="88"/>
    <cellStyle name="xl110" xfId="91"/>
    <cellStyle name="xl111" xfId="76"/>
    <cellStyle name="xl112" xfId="81"/>
    <cellStyle name="xl113" xfId="82"/>
    <cellStyle name="xl114" xfId="89"/>
    <cellStyle name="xl115" xfId="92"/>
    <cellStyle name="xl116" xfId="94"/>
    <cellStyle name="xl117" xfId="95"/>
    <cellStyle name="xl118" xfId="96"/>
    <cellStyle name="xl119" xfId="97"/>
    <cellStyle name="xl120" xfId="98"/>
    <cellStyle name="xl121" xfId="99"/>
    <cellStyle name="xl122" xfId="100"/>
    <cellStyle name="xl123" xfId="105"/>
    <cellStyle name="xl124" xfId="110"/>
    <cellStyle name="xl125" xfId="114"/>
    <cellStyle name="xl126" xfId="117"/>
    <cellStyle name="xl127" xfId="119"/>
    <cellStyle name="xl128" xfId="121"/>
    <cellStyle name="xl129" xfId="101"/>
    <cellStyle name="xl130" xfId="106"/>
    <cellStyle name="xl131" xfId="108"/>
    <cellStyle name="xl132" xfId="111"/>
    <cellStyle name="xl133" xfId="112"/>
    <cellStyle name="xl134" xfId="115"/>
    <cellStyle name="xl135" xfId="109"/>
    <cellStyle name="xl136" xfId="118"/>
    <cellStyle name="xl137" xfId="102"/>
    <cellStyle name="xl138" xfId="113"/>
    <cellStyle name="xl139" xfId="103"/>
    <cellStyle name="xl140" xfId="107"/>
    <cellStyle name="xl141" xfId="104"/>
    <cellStyle name="xl142" xfId="116"/>
    <cellStyle name="xl143" xfId="129"/>
    <cellStyle name="xl21" xfId="127"/>
    <cellStyle name="xl22" xfId="1"/>
    <cellStyle name="xl23" xfId="5"/>
    <cellStyle name="xl24" xfId="10"/>
    <cellStyle name="xl25" xfId="16"/>
    <cellStyle name="xl26" xfId="29"/>
    <cellStyle name="xl27" xfId="33"/>
    <cellStyle name="xl28" xfId="36"/>
    <cellStyle name="xl29" xfId="40"/>
    <cellStyle name="xl30" xfId="44"/>
    <cellStyle name="xl31" xfId="14"/>
    <cellStyle name="xl32" xfId="128"/>
    <cellStyle name="xl33" xfId="24"/>
    <cellStyle name="xl34" xfId="34"/>
    <cellStyle name="xl35" xfId="37"/>
    <cellStyle name="xl36" xfId="41"/>
    <cellStyle name="xl37" xfId="45"/>
    <cellStyle name="xl38" xfId="6"/>
    <cellStyle name="xl39" xfId="38"/>
    <cellStyle name="xl40" xfId="42"/>
    <cellStyle name="xl41" xfId="46"/>
    <cellStyle name="xl42" xfId="17"/>
    <cellStyle name="xl43" xfId="20"/>
    <cellStyle name="xl44" xfId="22"/>
    <cellStyle name="xl45" xfId="25"/>
    <cellStyle name="xl46" xfId="30"/>
    <cellStyle name="xl47" xfId="35"/>
    <cellStyle name="xl48" xfId="39"/>
    <cellStyle name="xl49" xfId="43"/>
    <cellStyle name="xl50" xfId="47"/>
    <cellStyle name="xl51" xfId="2"/>
    <cellStyle name="xl52" xfId="7"/>
    <cellStyle name="xl53" xfId="11"/>
    <cellStyle name="xl54" xfId="18"/>
    <cellStyle name="xl55" xfId="23"/>
    <cellStyle name="xl56" xfId="26"/>
    <cellStyle name="xl57" xfId="3"/>
    <cellStyle name="xl58" xfId="8"/>
    <cellStyle name="xl59" xfId="12"/>
    <cellStyle name="xl60" xfId="15"/>
    <cellStyle name="xl61" xfId="19"/>
    <cellStyle name="xl62" xfId="21"/>
    <cellStyle name="xl63" xfId="27"/>
    <cellStyle name="xl64" xfId="28"/>
    <cellStyle name="xl65" xfId="4"/>
    <cellStyle name="xl66" xfId="9"/>
    <cellStyle name="xl67" xfId="13"/>
    <cellStyle name="xl68" xfId="31"/>
    <cellStyle name="xl69" xfId="32"/>
    <cellStyle name="xl70" xfId="59"/>
    <cellStyle name="xl71" xfId="65"/>
    <cellStyle name="xl72" xfId="71"/>
    <cellStyle name="xl73" xfId="53"/>
    <cellStyle name="xl74" xfId="56"/>
    <cellStyle name="xl75" xfId="60"/>
    <cellStyle name="xl76" xfId="66"/>
    <cellStyle name="xl77" xfId="72"/>
    <cellStyle name="xl78" xfId="50"/>
    <cellStyle name="xl79" xfId="61"/>
    <cellStyle name="xl80" xfId="67"/>
    <cellStyle name="xl81" xfId="51"/>
    <cellStyle name="xl82" xfId="57"/>
    <cellStyle name="xl83" xfId="62"/>
    <cellStyle name="xl84" xfId="68"/>
    <cellStyle name="xl85" xfId="48"/>
    <cellStyle name="xl86" xfId="54"/>
    <cellStyle name="xl87" xfId="58"/>
    <cellStyle name="xl88" xfId="63"/>
    <cellStyle name="xl89" xfId="69"/>
    <cellStyle name="xl90" xfId="49"/>
    <cellStyle name="xl91" xfId="52"/>
    <cellStyle name="xl92" xfId="55"/>
    <cellStyle name="xl93" xfId="64"/>
    <cellStyle name="xl94" xfId="70"/>
    <cellStyle name="xl95" xfId="73"/>
    <cellStyle name="xl96" xfId="77"/>
    <cellStyle name="xl97" xfId="85"/>
    <cellStyle name="xl98" xfId="90"/>
    <cellStyle name="xl99" xfId="93"/>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H243"/>
  <sheetViews>
    <sheetView tabSelected="1" topLeftCell="A75" zoomScaleSheetLayoutView="100" workbookViewId="0">
      <selection activeCell="C7" sqref="C7"/>
    </sheetView>
  </sheetViews>
  <sheetFormatPr defaultRowHeight="15"/>
  <cols>
    <col min="1" max="1" width="6.85546875" style="1" customWidth="1"/>
    <col min="2" max="2" width="36.140625" style="1" customWidth="1"/>
    <col min="3" max="3" width="61.5703125" style="1" customWidth="1"/>
    <col min="4" max="4" width="29.28515625" style="1" customWidth="1"/>
    <col min="5" max="5" width="1.85546875" style="1" hidden="1" customWidth="1"/>
    <col min="6" max="6" width="15.7109375" style="1" customWidth="1"/>
    <col min="7" max="7" width="19.85546875" style="1" hidden="1" customWidth="1"/>
    <col min="8" max="8" width="9.140625" style="1" hidden="1"/>
    <col min="9" max="16384" width="9.140625" style="1"/>
  </cols>
  <sheetData>
    <row r="1" spans="1:8" ht="18.75" customHeight="1">
      <c r="C1" s="9"/>
      <c r="D1" s="114" t="s">
        <v>452</v>
      </c>
      <c r="E1" s="114"/>
      <c r="F1" s="114"/>
      <c r="G1" s="9"/>
      <c r="H1" s="2"/>
    </row>
    <row r="2" spans="1:8" ht="18" customHeight="1">
      <c r="C2" s="26"/>
      <c r="D2" s="114" t="s">
        <v>77</v>
      </c>
      <c r="E2" s="114"/>
      <c r="F2" s="114"/>
      <c r="G2" s="10"/>
      <c r="H2" s="3"/>
    </row>
    <row r="3" spans="1:8" ht="17.25" customHeight="1">
      <c r="C3" s="11"/>
      <c r="D3" s="114" t="s">
        <v>78</v>
      </c>
      <c r="E3" s="114"/>
      <c r="F3" s="114"/>
      <c r="G3" s="12"/>
      <c r="H3" s="7"/>
    </row>
    <row r="4" spans="1:8" ht="18" customHeight="1">
      <c r="C4" s="9"/>
      <c r="D4" s="114" t="s">
        <v>454</v>
      </c>
      <c r="E4" s="114"/>
      <c r="F4" s="114"/>
      <c r="G4" s="15"/>
      <c r="H4" s="8"/>
    </row>
    <row r="5" spans="1:8" ht="14.1" customHeight="1">
      <c r="C5" s="13"/>
      <c r="D5" s="13"/>
      <c r="E5" s="13"/>
      <c r="F5" s="14"/>
      <c r="G5" s="16"/>
      <c r="H5" s="8"/>
    </row>
    <row r="6" spans="1:8" ht="14.1" customHeight="1">
      <c r="C6" s="17"/>
      <c r="D6" s="17"/>
      <c r="E6" s="18"/>
      <c r="F6" s="19"/>
      <c r="G6" s="20"/>
      <c r="H6" s="8"/>
    </row>
    <row r="7" spans="1:8" ht="14.1" customHeight="1">
      <c r="C7" s="17"/>
      <c r="D7" s="17"/>
      <c r="E7" s="18"/>
      <c r="F7" s="19"/>
      <c r="G7" s="20"/>
      <c r="H7" s="8"/>
    </row>
    <row r="8" spans="1:8" ht="14.1" customHeight="1">
      <c r="C8" s="17"/>
      <c r="D8" s="17"/>
      <c r="E8" s="18"/>
      <c r="F8" s="19"/>
      <c r="G8" s="20"/>
      <c r="H8" s="8"/>
    </row>
    <row r="9" spans="1:8" ht="18.75" customHeight="1">
      <c r="A9" s="122" t="s">
        <v>150</v>
      </c>
      <c r="B9" s="122"/>
      <c r="C9" s="122"/>
      <c r="D9" s="122"/>
      <c r="E9" s="122"/>
      <c r="F9" s="122"/>
      <c r="G9" s="21"/>
      <c r="H9" s="8"/>
    </row>
    <row r="10" spans="1:8" ht="21.75" customHeight="1">
      <c r="A10" s="122" t="s">
        <v>151</v>
      </c>
      <c r="B10" s="122"/>
      <c r="C10" s="122"/>
      <c r="D10" s="122"/>
      <c r="E10" s="122"/>
      <c r="F10" s="122"/>
      <c r="G10" s="21"/>
      <c r="H10" s="8"/>
    </row>
    <row r="11" spans="1:8" ht="19.5" customHeight="1">
      <c r="A11" s="122" t="s">
        <v>453</v>
      </c>
      <c r="B11" s="122"/>
      <c r="C11" s="122"/>
      <c r="D11" s="122"/>
      <c r="E11" s="122"/>
      <c r="F11" s="122"/>
      <c r="G11" s="21"/>
      <c r="H11" s="8"/>
    </row>
    <row r="12" spans="1:8" ht="16.5" customHeight="1">
      <c r="C12" s="17"/>
      <c r="D12" s="17"/>
      <c r="E12" s="18"/>
      <c r="F12" s="96" t="s">
        <v>80</v>
      </c>
      <c r="G12" s="22"/>
      <c r="H12" s="8"/>
    </row>
    <row r="13" spans="1:8" ht="12.95" customHeight="1">
      <c r="A13" s="123" t="s">
        <v>154</v>
      </c>
      <c r="B13" s="124"/>
      <c r="C13" s="115" t="s">
        <v>153</v>
      </c>
      <c r="D13" s="118" t="s">
        <v>149</v>
      </c>
      <c r="E13" s="120" t="s">
        <v>1</v>
      </c>
      <c r="F13" s="120" t="s">
        <v>79</v>
      </c>
      <c r="G13" s="102" t="s">
        <v>2</v>
      </c>
      <c r="H13" s="23"/>
    </row>
    <row r="14" spans="1:8" ht="21" customHeight="1">
      <c r="A14" s="125"/>
      <c r="B14" s="126"/>
      <c r="C14" s="116"/>
      <c r="D14" s="119"/>
      <c r="E14" s="121"/>
      <c r="F14" s="121"/>
      <c r="G14" s="103"/>
      <c r="H14" s="24"/>
    </row>
    <row r="15" spans="1:8" ht="31.5" customHeight="1">
      <c r="A15" s="56" t="s">
        <v>82</v>
      </c>
      <c r="B15" s="57" t="s">
        <v>152</v>
      </c>
      <c r="C15" s="117"/>
      <c r="D15" s="119"/>
      <c r="E15" s="121"/>
      <c r="F15" s="121"/>
      <c r="G15" s="103"/>
      <c r="H15" s="24"/>
    </row>
    <row r="16" spans="1:8" ht="14.25" customHeight="1" thickBot="1">
      <c r="A16" s="56">
        <v>1</v>
      </c>
      <c r="B16" s="56">
        <v>2</v>
      </c>
      <c r="C16" s="61">
        <v>3</v>
      </c>
      <c r="D16" s="62">
        <v>4</v>
      </c>
      <c r="E16" s="63" t="s">
        <v>3</v>
      </c>
      <c r="F16" s="63" t="s">
        <v>4</v>
      </c>
      <c r="G16" s="25" t="s">
        <v>5</v>
      </c>
      <c r="H16" s="5"/>
    </row>
    <row r="17" spans="1:8" ht="17.25" customHeight="1">
      <c r="A17" s="29"/>
      <c r="B17" s="29"/>
      <c r="C17" s="30" t="s">
        <v>81</v>
      </c>
      <c r="D17" s="31"/>
      <c r="E17" s="32">
        <v>2301850292</v>
      </c>
      <c r="F17" s="33">
        <f>SUM(F18,F23,F29,F41,F43,F45,F47,F78,F81,F83,F122,F167,F179,F212,F217,F238,F240)</f>
        <v>4048095.889</v>
      </c>
      <c r="G17" s="28">
        <v>31178655.850000001</v>
      </c>
      <c r="H17" s="5"/>
    </row>
    <row r="18" spans="1:8" ht="18.75" customHeight="1">
      <c r="A18" s="34" t="s">
        <v>162</v>
      </c>
      <c r="B18" s="113" t="s">
        <v>438</v>
      </c>
      <c r="C18" s="113"/>
      <c r="D18" s="113"/>
      <c r="E18" s="35">
        <v>2476200</v>
      </c>
      <c r="F18" s="36">
        <f>SUM(F19:F22)</f>
        <v>310074.84600000002</v>
      </c>
      <c r="G18" s="73"/>
      <c r="H18" s="5"/>
    </row>
    <row r="19" spans="1:8" ht="110.25" customHeight="1">
      <c r="A19" s="29"/>
      <c r="B19" s="29"/>
      <c r="C19" s="75" t="s">
        <v>165</v>
      </c>
      <c r="D19" s="83" t="s">
        <v>163</v>
      </c>
      <c r="E19" s="32"/>
      <c r="F19" s="74">
        <v>54231.262000000002</v>
      </c>
      <c r="G19" s="73"/>
      <c r="H19" s="5"/>
    </row>
    <row r="20" spans="1:8" ht="93" customHeight="1">
      <c r="A20" s="29"/>
      <c r="B20" s="29"/>
      <c r="C20" s="75" t="s">
        <v>166</v>
      </c>
      <c r="D20" s="83" t="s">
        <v>164</v>
      </c>
      <c r="E20" s="32"/>
      <c r="F20" s="74">
        <v>48.640999999999998</v>
      </c>
      <c r="G20" s="73"/>
      <c r="H20" s="5"/>
    </row>
    <row r="21" spans="1:8" ht="45.75" customHeight="1">
      <c r="A21" s="29"/>
      <c r="B21" s="29"/>
      <c r="C21" s="75" t="s">
        <v>218</v>
      </c>
      <c r="D21" s="83" t="s">
        <v>216</v>
      </c>
      <c r="E21" s="32"/>
      <c r="F21" s="74">
        <v>200641.64499999999</v>
      </c>
      <c r="G21" s="73"/>
      <c r="H21" s="5"/>
    </row>
    <row r="22" spans="1:8" ht="78.75" customHeight="1">
      <c r="A22" s="29"/>
      <c r="B22" s="29"/>
      <c r="C22" s="75" t="s">
        <v>219</v>
      </c>
      <c r="D22" s="83" t="s">
        <v>217</v>
      </c>
      <c r="E22" s="32"/>
      <c r="F22" s="74">
        <v>55153.298000000003</v>
      </c>
      <c r="G22" s="73"/>
      <c r="H22" s="5"/>
    </row>
    <row r="23" spans="1:8" ht="20.25" customHeight="1">
      <c r="A23" s="34" t="s">
        <v>83</v>
      </c>
      <c r="B23" s="100" t="s">
        <v>105</v>
      </c>
      <c r="C23" s="100"/>
      <c r="D23" s="100"/>
      <c r="E23" s="35">
        <v>2476200</v>
      </c>
      <c r="F23" s="36">
        <f>SUM(F24:F28)</f>
        <v>2202.1189999999997</v>
      </c>
      <c r="G23" s="27">
        <v>130758.15</v>
      </c>
      <c r="H23" s="5"/>
    </row>
    <row r="24" spans="1:8" ht="32.25" customHeight="1">
      <c r="A24" s="37"/>
      <c r="B24" s="37"/>
      <c r="C24" s="68" t="s">
        <v>156</v>
      </c>
      <c r="D24" s="84" t="s">
        <v>155</v>
      </c>
      <c r="E24" s="39" t="s">
        <v>6</v>
      </c>
      <c r="F24" s="40">
        <v>4.2999999999999997E-2</v>
      </c>
      <c r="G24" s="27"/>
      <c r="H24" s="5"/>
    </row>
    <row r="25" spans="1:8" ht="63.75" customHeight="1">
      <c r="A25" s="37"/>
      <c r="B25" s="37"/>
      <c r="C25" s="69" t="s">
        <v>93</v>
      </c>
      <c r="D25" s="85" t="s">
        <v>7</v>
      </c>
      <c r="E25" s="39" t="s">
        <v>6</v>
      </c>
      <c r="F25" s="40">
        <v>1030.6310000000001</v>
      </c>
      <c r="G25" s="6" t="s">
        <v>6</v>
      </c>
      <c r="H25" s="5"/>
    </row>
    <row r="26" spans="1:8" ht="60.75" customHeight="1">
      <c r="A26" s="37"/>
      <c r="B26" s="37"/>
      <c r="C26" s="69" t="s">
        <v>94</v>
      </c>
      <c r="D26" s="86" t="s">
        <v>8</v>
      </c>
      <c r="E26" s="39" t="s">
        <v>6</v>
      </c>
      <c r="F26" s="40">
        <v>491.37599999999998</v>
      </c>
      <c r="G26" s="6" t="s">
        <v>6</v>
      </c>
      <c r="H26" s="5"/>
    </row>
    <row r="27" spans="1:8" ht="60.75" customHeight="1">
      <c r="A27" s="41"/>
      <c r="B27" s="41"/>
      <c r="C27" s="70" t="s">
        <v>95</v>
      </c>
      <c r="D27" s="87" t="s">
        <v>9</v>
      </c>
      <c r="E27" s="42" t="s">
        <v>6</v>
      </c>
      <c r="F27" s="43">
        <v>679.70299999999997</v>
      </c>
      <c r="G27" s="6" t="s">
        <v>6</v>
      </c>
      <c r="H27" s="5"/>
    </row>
    <row r="28" spans="1:8" ht="77.25" customHeight="1">
      <c r="A28" s="37"/>
      <c r="B28" s="37"/>
      <c r="C28" s="71" t="s">
        <v>158</v>
      </c>
      <c r="D28" s="88" t="s">
        <v>157</v>
      </c>
      <c r="E28" s="35"/>
      <c r="F28" s="55">
        <v>0.36599999999999999</v>
      </c>
      <c r="G28" s="27"/>
      <c r="H28" s="5"/>
    </row>
    <row r="29" spans="1:8" ht="18" customHeight="1">
      <c r="A29" s="34" t="s">
        <v>84</v>
      </c>
      <c r="B29" s="100" t="s">
        <v>107</v>
      </c>
      <c r="C29" s="100"/>
      <c r="D29" s="100"/>
      <c r="E29" s="35">
        <v>136600</v>
      </c>
      <c r="F29" s="36">
        <f>SUM(F30:F40)</f>
        <v>82.592000000000013</v>
      </c>
      <c r="G29" s="27">
        <v>75949.5</v>
      </c>
      <c r="H29" s="5"/>
    </row>
    <row r="30" spans="1:8" ht="126" customHeight="1">
      <c r="A30" s="44"/>
      <c r="B30" s="37"/>
      <c r="C30" s="71" t="s">
        <v>112</v>
      </c>
      <c r="D30" s="86" t="s">
        <v>10</v>
      </c>
      <c r="E30" s="35" t="s">
        <v>6</v>
      </c>
      <c r="F30" s="55">
        <v>50.42</v>
      </c>
      <c r="G30" s="27" t="s">
        <v>6</v>
      </c>
      <c r="H30" s="5"/>
    </row>
    <row r="31" spans="1:8" ht="94.5" hidden="1">
      <c r="A31" s="44"/>
      <c r="B31" s="37"/>
      <c r="C31" s="54" t="s">
        <v>113</v>
      </c>
      <c r="D31" s="86" t="s">
        <v>11</v>
      </c>
      <c r="E31" s="35" t="s">
        <v>6</v>
      </c>
      <c r="F31" s="55">
        <v>0</v>
      </c>
      <c r="G31" s="27" t="s">
        <v>6</v>
      </c>
      <c r="H31" s="5"/>
    </row>
    <row r="32" spans="1:8" ht="142.5" hidden="1" customHeight="1">
      <c r="A32" s="44"/>
      <c r="B32" s="37"/>
      <c r="C32" s="54" t="s">
        <v>114</v>
      </c>
      <c r="D32" s="86" t="s">
        <v>12</v>
      </c>
      <c r="E32" s="35" t="s">
        <v>6</v>
      </c>
      <c r="F32" s="55">
        <v>0</v>
      </c>
      <c r="G32" s="27" t="s">
        <v>6</v>
      </c>
      <c r="H32" s="5"/>
    </row>
    <row r="33" spans="1:8" ht="109.5" customHeight="1">
      <c r="A33" s="44"/>
      <c r="B33" s="37"/>
      <c r="C33" s="71" t="s">
        <v>115</v>
      </c>
      <c r="D33" s="86" t="s">
        <v>13</v>
      </c>
      <c r="E33" s="35" t="s">
        <v>6</v>
      </c>
      <c r="F33" s="55">
        <v>2.85</v>
      </c>
      <c r="G33" s="27" t="s">
        <v>6</v>
      </c>
      <c r="H33" s="5"/>
    </row>
    <row r="34" spans="1:8" ht="111" customHeight="1">
      <c r="A34" s="64"/>
      <c r="B34" s="65"/>
      <c r="C34" s="70" t="s">
        <v>116</v>
      </c>
      <c r="D34" s="90" t="s">
        <v>14</v>
      </c>
      <c r="E34" s="42" t="s">
        <v>6</v>
      </c>
      <c r="F34" s="43">
        <v>3.2669999999999999</v>
      </c>
      <c r="G34" s="6" t="s">
        <v>6</v>
      </c>
      <c r="H34" s="5"/>
    </row>
    <row r="35" spans="1:8" ht="94.5" customHeight="1">
      <c r="A35" s="44"/>
      <c r="B35" s="37"/>
      <c r="C35" s="71" t="s">
        <v>117</v>
      </c>
      <c r="D35" s="86" t="s">
        <v>15</v>
      </c>
      <c r="E35" s="35" t="s">
        <v>6</v>
      </c>
      <c r="F35" s="55">
        <v>2</v>
      </c>
      <c r="G35" s="27" t="s">
        <v>6</v>
      </c>
      <c r="H35" s="5"/>
    </row>
    <row r="36" spans="1:8" ht="76.5" customHeight="1">
      <c r="A36" s="44"/>
      <c r="B36" s="37"/>
      <c r="C36" s="71" t="s">
        <v>232</v>
      </c>
      <c r="D36" s="89" t="s">
        <v>231</v>
      </c>
      <c r="E36" s="35"/>
      <c r="F36" s="55">
        <v>0.5</v>
      </c>
      <c r="G36" s="27"/>
      <c r="H36" s="5"/>
    </row>
    <row r="37" spans="1:8" ht="123.75" customHeight="1">
      <c r="A37" s="44"/>
      <c r="B37" s="37"/>
      <c r="C37" s="71" t="s">
        <v>237</v>
      </c>
      <c r="D37" s="89" t="s">
        <v>236</v>
      </c>
      <c r="E37" s="35"/>
      <c r="F37" s="55">
        <v>1</v>
      </c>
      <c r="G37" s="27"/>
      <c r="H37" s="5"/>
    </row>
    <row r="38" spans="1:8" ht="94.5" hidden="1">
      <c r="A38" s="44"/>
      <c r="B38" s="37"/>
      <c r="C38" s="54" t="s">
        <v>118</v>
      </c>
      <c r="D38" s="86" t="s">
        <v>16</v>
      </c>
      <c r="E38" s="35" t="s">
        <v>6</v>
      </c>
      <c r="F38" s="55">
        <v>0</v>
      </c>
      <c r="G38" s="27" t="s">
        <v>6</v>
      </c>
      <c r="H38" s="5"/>
    </row>
    <row r="39" spans="1:8" ht="108" customHeight="1">
      <c r="A39" s="51"/>
      <c r="B39" s="52"/>
      <c r="C39" s="69" t="s">
        <v>119</v>
      </c>
      <c r="D39" s="85" t="s">
        <v>17</v>
      </c>
      <c r="E39" s="39" t="s">
        <v>6</v>
      </c>
      <c r="F39" s="40">
        <v>2</v>
      </c>
      <c r="G39" s="6" t="s">
        <v>6</v>
      </c>
      <c r="H39" s="5"/>
    </row>
    <row r="40" spans="1:8" ht="93" customHeight="1">
      <c r="A40" s="44"/>
      <c r="B40" s="41"/>
      <c r="C40" s="70" t="s">
        <v>96</v>
      </c>
      <c r="D40" s="86" t="s">
        <v>18</v>
      </c>
      <c r="E40" s="39" t="s">
        <v>6</v>
      </c>
      <c r="F40" s="40">
        <v>20.555</v>
      </c>
      <c r="G40" s="6" t="s">
        <v>6</v>
      </c>
      <c r="H40" s="5"/>
    </row>
    <row r="41" spans="1:8" ht="18.75" customHeight="1">
      <c r="A41" s="34" t="s">
        <v>85</v>
      </c>
      <c r="B41" s="104" t="s">
        <v>111</v>
      </c>
      <c r="C41" s="104"/>
      <c r="D41" s="104"/>
      <c r="E41" s="39">
        <v>5700</v>
      </c>
      <c r="F41" s="45">
        <f>SUM(F42)</f>
        <v>47.55</v>
      </c>
      <c r="G41" s="6" t="s">
        <v>6</v>
      </c>
      <c r="H41" s="5"/>
    </row>
    <row r="42" spans="1:8" ht="171" customHeight="1">
      <c r="A42" s="49"/>
      <c r="B42" s="41"/>
      <c r="C42" s="70" t="s">
        <v>256</v>
      </c>
      <c r="D42" s="87" t="s">
        <v>19</v>
      </c>
      <c r="E42" s="42">
        <v>5700</v>
      </c>
      <c r="F42" s="43">
        <v>47.55</v>
      </c>
      <c r="G42" s="6" t="s">
        <v>6</v>
      </c>
      <c r="H42" s="5"/>
    </row>
    <row r="43" spans="1:8" ht="18.75" customHeight="1">
      <c r="A43" s="34" t="s">
        <v>239</v>
      </c>
      <c r="B43" s="104" t="s">
        <v>439</v>
      </c>
      <c r="C43" s="104"/>
      <c r="D43" s="104"/>
      <c r="E43" s="77">
        <v>5700</v>
      </c>
      <c r="F43" s="36">
        <f>SUM(F44)</f>
        <v>7.5</v>
      </c>
      <c r="G43" s="27"/>
      <c r="H43" s="5"/>
    </row>
    <row r="44" spans="1:8" ht="92.25" customHeight="1">
      <c r="A44" s="44"/>
      <c r="B44" s="37"/>
      <c r="C44" s="71" t="s">
        <v>96</v>
      </c>
      <c r="D44" s="72" t="s">
        <v>240</v>
      </c>
      <c r="E44" s="35"/>
      <c r="F44" s="55">
        <v>7.5</v>
      </c>
      <c r="G44" s="27"/>
      <c r="H44" s="5"/>
    </row>
    <row r="45" spans="1:8" ht="18" customHeight="1">
      <c r="A45" s="58" t="s">
        <v>159</v>
      </c>
      <c r="B45" s="108" t="s">
        <v>440</v>
      </c>
      <c r="C45" s="108"/>
      <c r="D45" s="108"/>
      <c r="E45" s="39">
        <v>746668700</v>
      </c>
      <c r="F45" s="45">
        <f>SUM(F46)</f>
        <v>15</v>
      </c>
      <c r="G45" s="6"/>
      <c r="H45" s="5"/>
    </row>
    <row r="46" spans="1:8" ht="63">
      <c r="A46" s="44"/>
      <c r="B46" s="41"/>
      <c r="C46" s="70" t="s">
        <v>161</v>
      </c>
      <c r="D46" s="72" t="s">
        <v>160</v>
      </c>
      <c r="E46" s="39"/>
      <c r="F46" s="40">
        <v>15</v>
      </c>
      <c r="G46" s="6"/>
      <c r="H46" s="5"/>
    </row>
    <row r="47" spans="1:8" ht="19.5" customHeight="1">
      <c r="A47" s="34" t="s">
        <v>86</v>
      </c>
      <c r="B47" s="100" t="s">
        <v>106</v>
      </c>
      <c r="C47" s="100"/>
      <c r="D47" s="100"/>
      <c r="E47" s="39">
        <v>746668700</v>
      </c>
      <c r="F47" s="45">
        <f>SUM(F48:F77)</f>
        <v>1453498.6549999998</v>
      </c>
      <c r="G47" s="6">
        <v>12448270.300000001</v>
      </c>
      <c r="H47" s="5"/>
    </row>
    <row r="48" spans="1:8" ht="140.25" customHeight="1">
      <c r="A48" s="44"/>
      <c r="B48" s="37"/>
      <c r="C48" s="69" t="s">
        <v>171</v>
      </c>
      <c r="D48" s="38" t="s">
        <v>20</v>
      </c>
      <c r="E48" s="39" t="s">
        <v>6</v>
      </c>
      <c r="F48" s="40">
        <v>782691.86</v>
      </c>
      <c r="G48" s="6" t="s">
        <v>6</v>
      </c>
      <c r="H48" s="5"/>
    </row>
    <row r="49" spans="1:8" ht="141" customHeight="1">
      <c r="A49" s="49"/>
      <c r="B49" s="41"/>
      <c r="C49" s="70" t="s">
        <v>172</v>
      </c>
      <c r="D49" s="50" t="s">
        <v>21</v>
      </c>
      <c r="E49" s="42" t="s">
        <v>6</v>
      </c>
      <c r="F49" s="43">
        <v>48.552</v>
      </c>
      <c r="G49" s="6" t="s">
        <v>6</v>
      </c>
      <c r="H49" s="5"/>
    </row>
    <row r="50" spans="1:8" ht="140.25" customHeight="1">
      <c r="A50" s="44"/>
      <c r="B50" s="37"/>
      <c r="C50" s="71" t="s">
        <v>120</v>
      </c>
      <c r="D50" s="38" t="s">
        <v>22</v>
      </c>
      <c r="E50" s="35" t="s">
        <v>6</v>
      </c>
      <c r="F50" s="55">
        <v>2208.1570000000002</v>
      </c>
      <c r="G50" s="27" t="s">
        <v>6</v>
      </c>
      <c r="H50" s="5"/>
    </row>
    <row r="51" spans="1:8" ht="142.5" customHeight="1">
      <c r="A51" s="44"/>
      <c r="B51" s="37"/>
      <c r="C51" s="71" t="s">
        <v>121</v>
      </c>
      <c r="D51" s="38" t="s">
        <v>23</v>
      </c>
      <c r="E51" s="35" t="s">
        <v>6</v>
      </c>
      <c r="F51" s="55">
        <v>24.963000000000001</v>
      </c>
      <c r="G51" s="27" t="s">
        <v>6</v>
      </c>
      <c r="H51" s="5"/>
    </row>
    <row r="52" spans="1:8" ht="126.75" customHeight="1">
      <c r="A52" s="44"/>
      <c r="B52" s="37"/>
      <c r="C52" s="71" t="s">
        <v>173</v>
      </c>
      <c r="D52" s="38" t="s">
        <v>24</v>
      </c>
      <c r="E52" s="35" t="s">
        <v>6</v>
      </c>
      <c r="F52" s="55">
        <v>25509.404999999999</v>
      </c>
      <c r="G52" s="27" t="s">
        <v>6</v>
      </c>
      <c r="H52" s="5"/>
    </row>
    <row r="53" spans="1:8" ht="126" customHeight="1">
      <c r="A53" s="44"/>
      <c r="B53" s="37"/>
      <c r="C53" s="71" t="s">
        <v>174</v>
      </c>
      <c r="D53" s="38" t="s">
        <v>25</v>
      </c>
      <c r="E53" s="35" t="s">
        <v>6</v>
      </c>
      <c r="F53" s="55">
        <v>96.765000000000001</v>
      </c>
      <c r="G53" s="27" t="s">
        <v>6</v>
      </c>
      <c r="H53" s="5"/>
    </row>
    <row r="54" spans="1:8" ht="127.5" customHeight="1">
      <c r="A54" s="44"/>
      <c r="B54" s="37"/>
      <c r="C54" s="71" t="s">
        <v>175</v>
      </c>
      <c r="D54" s="38" t="s">
        <v>26</v>
      </c>
      <c r="E54" s="35" t="s">
        <v>6</v>
      </c>
      <c r="F54" s="67">
        <v>15744.978999999999</v>
      </c>
      <c r="G54" s="27" t="s">
        <v>6</v>
      </c>
      <c r="H54" s="5"/>
    </row>
    <row r="55" spans="1:8" ht="186.75" customHeight="1">
      <c r="A55" s="51"/>
      <c r="B55" s="52"/>
      <c r="C55" s="69" t="s">
        <v>176</v>
      </c>
      <c r="D55" s="53" t="s">
        <v>27</v>
      </c>
      <c r="E55" s="39" t="s">
        <v>6</v>
      </c>
      <c r="F55" s="40">
        <v>38011.553</v>
      </c>
      <c r="G55" s="6" t="s">
        <v>6</v>
      </c>
      <c r="H55" s="5"/>
    </row>
    <row r="56" spans="1:8" ht="92.25" customHeight="1">
      <c r="A56" s="44"/>
      <c r="B56" s="37"/>
      <c r="C56" s="69" t="s">
        <v>177</v>
      </c>
      <c r="D56" s="38" t="s">
        <v>28</v>
      </c>
      <c r="E56" s="39" t="s">
        <v>6</v>
      </c>
      <c r="F56" s="40">
        <v>16084.499</v>
      </c>
      <c r="G56" s="6" t="s">
        <v>6</v>
      </c>
      <c r="H56" s="5"/>
    </row>
    <row r="57" spans="1:8" ht="95.25" customHeight="1">
      <c r="A57" s="44"/>
      <c r="B57" s="37"/>
      <c r="C57" s="69" t="s">
        <v>178</v>
      </c>
      <c r="D57" s="38" t="s">
        <v>29</v>
      </c>
      <c r="E57" s="39" t="s">
        <v>6</v>
      </c>
      <c r="F57" s="46">
        <v>29611.225999999999</v>
      </c>
      <c r="G57" s="6" t="s">
        <v>6</v>
      </c>
      <c r="H57" s="5"/>
    </row>
    <row r="58" spans="1:8" ht="110.25" customHeight="1">
      <c r="A58" s="49"/>
      <c r="B58" s="41"/>
      <c r="C58" s="70" t="s">
        <v>97</v>
      </c>
      <c r="D58" s="50" t="s">
        <v>30</v>
      </c>
      <c r="E58" s="42">
        <v>284900</v>
      </c>
      <c r="F58" s="43">
        <v>16494.135999999999</v>
      </c>
      <c r="G58" s="6" t="s">
        <v>6</v>
      </c>
      <c r="H58" s="5"/>
    </row>
    <row r="59" spans="1:8" ht="127.5" customHeight="1">
      <c r="A59" s="44"/>
      <c r="B59" s="37"/>
      <c r="C59" s="71" t="s">
        <v>98</v>
      </c>
      <c r="D59" s="38" t="s">
        <v>31</v>
      </c>
      <c r="E59" s="35">
        <v>1300</v>
      </c>
      <c r="F59" s="55">
        <v>95.301000000000002</v>
      </c>
      <c r="G59" s="27" t="s">
        <v>6</v>
      </c>
      <c r="H59" s="5"/>
    </row>
    <row r="60" spans="1:8" ht="114" customHeight="1">
      <c r="A60" s="44"/>
      <c r="B60" s="37"/>
      <c r="C60" s="71" t="s">
        <v>99</v>
      </c>
      <c r="D60" s="38" t="s">
        <v>32</v>
      </c>
      <c r="E60" s="35">
        <v>295800</v>
      </c>
      <c r="F60" s="55">
        <v>17131.973999999998</v>
      </c>
      <c r="G60" s="27" t="s">
        <v>6</v>
      </c>
      <c r="H60" s="5"/>
    </row>
    <row r="61" spans="1:8" ht="112.5" customHeight="1">
      <c r="A61" s="44"/>
      <c r="B61" s="37"/>
      <c r="C61" s="71" t="s">
        <v>100</v>
      </c>
      <c r="D61" s="38" t="s">
        <v>33</v>
      </c>
      <c r="E61" s="35">
        <v>-34300</v>
      </c>
      <c r="F61" s="55">
        <v>-1795.365</v>
      </c>
      <c r="G61" s="27">
        <v>-2602.79</v>
      </c>
      <c r="H61" s="5"/>
    </row>
    <row r="62" spans="1:8" ht="61.5" customHeight="1">
      <c r="A62" s="64"/>
      <c r="B62" s="65"/>
      <c r="C62" s="70" t="s">
        <v>179</v>
      </c>
      <c r="D62" s="66" t="s">
        <v>34</v>
      </c>
      <c r="E62" s="42" t="s">
        <v>6</v>
      </c>
      <c r="F62" s="43">
        <v>52880.915999999997</v>
      </c>
      <c r="G62" s="6" t="s">
        <v>6</v>
      </c>
      <c r="H62" s="5"/>
    </row>
    <row r="63" spans="1:8" ht="61.5" customHeight="1">
      <c r="A63" s="44"/>
      <c r="B63" s="37"/>
      <c r="C63" s="71" t="s">
        <v>180</v>
      </c>
      <c r="D63" s="38" t="s">
        <v>35</v>
      </c>
      <c r="E63" s="35" t="s">
        <v>6</v>
      </c>
      <c r="F63" s="92">
        <v>5.34</v>
      </c>
      <c r="G63" s="27" t="s">
        <v>6</v>
      </c>
      <c r="H63" s="5"/>
    </row>
    <row r="64" spans="1:8" ht="92.25" customHeight="1">
      <c r="A64" s="44"/>
      <c r="B64" s="37"/>
      <c r="C64" s="71" t="s">
        <v>124</v>
      </c>
      <c r="D64" s="38" t="s">
        <v>36</v>
      </c>
      <c r="E64" s="35" t="s">
        <v>6</v>
      </c>
      <c r="F64" s="55">
        <v>19190.719000000001</v>
      </c>
      <c r="G64" s="27" t="s">
        <v>6</v>
      </c>
      <c r="H64" s="5"/>
    </row>
    <row r="65" spans="1:8" ht="93" customHeight="1">
      <c r="A65" s="51"/>
      <c r="B65" s="52"/>
      <c r="C65" s="69" t="s">
        <v>125</v>
      </c>
      <c r="D65" s="53" t="s">
        <v>37</v>
      </c>
      <c r="E65" s="39" t="s">
        <v>6</v>
      </c>
      <c r="F65" s="40">
        <v>2.3410000000000002</v>
      </c>
      <c r="G65" s="6" t="s">
        <v>6</v>
      </c>
      <c r="H65" s="5"/>
    </row>
    <row r="66" spans="1:8" ht="63">
      <c r="A66" s="44"/>
      <c r="B66" s="37"/>
      <c r="C66" s="69" t="s">
        <v>122</v>
      </c>
      <c r="D66" s="38" t="s">
        <v>38</v>
      </c>
      <c r="E66" s="39" t="s">
        <v>6</v>
      </c>
      <c r="F66" s="40">
        <v>75.206000000000003</v>
      </c>
      <c r="G66" s="6" t="s">
        <v>6</v>
      </c>
      <c r="H66" s="5"/>
    </row>
    <row r="67" spans="1:8" ht="63">
      <c r="A67" s="44"/>
      <c r="B67" s="37"/>
      <c r="C67" s="69" t="s">
        <v>101</v>
      </c>
      <c r="D67" s="38" t="s">
        <v>39</v>
      </c>
      <c r="E67" s="39" t="s">
        <v>6</v>
      </c>
      <c r="F67" s="40">
        <v>8.9570000000000007</v>
      </c>
      <c r="G67" s="6" t="s">
        <v>6</v>
      </c>
      <c r="H67" s="5"/>
    </row>
    <row r="68" spans="1:8" ht="46.5" customHeight="1">
      <c r="A68" s="44"/>
      <c r="B68" s="37"/>
      <c r="C68" s="69" t="s">
        <v>123</v>
      </c>
      <c r="D68" s="38" t="s">
        <v>40</v>
      </c>
      <c r="E68" s="39" t="s">
        <v>6</v>
      </c>
      <c r="F68" s="40">
        <v>171.43299999999999</v>
      </c>
      <c r="G68" s="6" t="s">
        <v>6</v>
      </c>
      <c r="H68" s="5"/>
    </row>
    <row r="69" spans="1:8" ht="63" customHeight="1">
      <c r="A69" s="44"/>
      <c r="B69" s="37"/>
      <c r="C69" s="69" t="s">
        <v>182</v>
      </c>
      <c r="D69" s="72" t="s">
        <v>181</v>
      </c>
      <c r="E69" s="39" t="s">
        <v>6</v>
      </c>
      <c r="F69" s="40">
        <v>12839.955</v>
      </c>
      <c r="G69" s="6" t="s">
        <v>6</v>
      </c>
      <c r="H69" s="5"/>
    </row>
    <row r="70" spans="1:8" ht="76.5" customHeight="1">
      <c r="A70" s="44"/>
      <c r="B70" s="37"/>
      <c r="C70" s="69" t="s">
        <v>184</v>
      </c>
      <c r="D70" s="72" t="s">
        <v>183</v>
      </c>
      <c r="E70" s="39"/>
      <c r="F70" s="40">
        <v>64395.305</v>
      </c>
      <c r="G70" s="6"/>
      <c r="H70" s="5"/>
    </row>
    <row r="71" spans="1:8" ht="62.25" customHeight="1">
      <c r="A71" s="44"/>
      <c r="B71" s="37"/>
      <c r="C71" s="69" t="s">
        <v>186</v>
      </c>
      <c r="D71" s="72" t="s">
        <v>185</v>
      </c>
      <c r="E71" s="39"/>
      <c r="F71" s="40">
        <v>235974.766</v>
      </c>
      <c r="G71" s="6"/>
      <c r="H71" s="5"/>
    </row>
    <row r="72" spans="1:8" ht="62.25" customHeight="1">
      <c r="A72" s="44"/>
      <c r="B72" s="37"/>
      <c r="C72" s="69" t="s">
        <v>188</v>
      </c>
      <c r="D72" s="72" t="s">
        <v>187</v>
      </c>
      <c r="E72" s="39"/>
      <c r="F72" s="40">
        <v>356.56799999999998</v>
      </c>
      <c r="G72" s="6"/>
      <c r="H72" s="5"/>
    </row>
    <row r="73" spans="1:8" ht="62.25" customHeight="1">
      <c r="A73" s="44"/>
      <c r="B73" s="37"/>
      <c r="C73" s="69" t="s">
        <v>190</v>
      </c>
      <c r="D73" s="72" t="s">
        <v>189</v>
      </c>
      <c r="E73" s="39"/>
      <c r="F73" s="40">
        <v>104962.01</v>
      </c>
      <c r="G73" s="6"/>
      <c r="H73" s="5"/>
    </row>
    <row r="74" spans="1:8" ht="61.5" customHeight="1">
      <c r="A74" s="49"/>
      <c r="B74" s="41"/>
      <c r="C74" s="70" t="s">
        <v>102</v>
      </c>
      <c r="D74" s="50" t="s">
        <v>41</v>
      </c>
      <c r="E74" s="42" t="s">
        <v>6</v>
      </c>
      <c r="F74" s="43">
        <v>19820.402999999998</v>
      </c>
      <c r="G74" s="6" t="s">
        <v>6</v>
      </c>
      <c r="H74" s="5"/>
    </row>
    <row r="75" spans="1:8" ht="80.25" customHeight="1">
      <c r="A75" s="44"/>
      <c r="B75" s="37"/>
      <c r="C75" s="71" t="s">
        <v>103</v>
      </c>
      <c r="D75" s="38" t="s">
        <v>42</v>
      </c>
      <c r="E75" s="35" t="s">
        <v>6</v>
      </c>
      <c r="F75" s="55">
        <v>854.23099999999999</v>
      </c>
      <c r="G75" s="27" t="s">
        <v>6</v>
      </c>
      <c r="H75" s="5"/>
    </row>
    <row r="76" spans="1:8" ht="129" customHeight="1">
      <c r="A76" s="51"/>
      <c r="B76" s="37"/>
      <c r="C76" s="78" t="s">
        <v>444</v>
      </c>
      <c r="D76" s="89" t="s">
        <v>252</v>
      </c>
      <c r="E76" s="35"/>
      <c r="F76" s="55">
        <v>2</v>
      </c>
      <c r="G76" s="27"/>
      <c r="H76" s="5"/>
    </row>
    <row r="77" spans="1:8" ht="78.75">
      <c r="A77" s="44"/>
      <c r="B77" s="37"/>
      <c r="C77" s="78" t="s">
        <v>255</v>
      </c>
      <c r="D77" s="89" t="s">
        <v>254</v>
      </c>
      <c r="E77" s="35"/>
      <c r="F77" s="55">
        <v>0.5</v>
      </c>
      <c r="G77" s="27"/>
      <c r="H77" s="5"/>
    </row>
    <row r="78" spans="1:8" ht="19.5" customHeight="1">
      <c r="A78" s="59" t="s">
        <v>92</v>
      </c>
      <c r="B78" s="101" t="s">
        <v>108</v>
      </c>
      <c r="C78" s="101"/>
      <c r="D78" s="101"/>
      <c r="E78" s="42">
        <v>400000</v>
      </c>
      <c r="F78" s="60">
        <f>SUM(F79:F80)</f>
        <v>673.26300000000003</v>
      </c>
      <c r="G78" s="6" t="s">
        <v>6</v>
      </c>
      <c r="H78" s="5"/>
    </row>
    <row r="79" spans="1:8" ht="186" customHeight="1">
      <c r="A79" s="44"/>
      <c r="B79" s="37"/>
      <c r="C79" s="78" t="s">
        <v>445</v>
      </c>
      <c r="D79" s="89" t="s">
        <v>257</v>
      </c>
      <c r="E79" s="35">
        <v>400000</v>
      </c>
      <c r="F79" s="55">
        <v>566.86300000000006</v>
      </c>
      <c r="G79" s="27" t="s">
        <v>6</v>
      </c>
      <c r="H79" s="5"/>
    </row>
    <row r="80" spans="1:8" ht="188.25" customHeight="1">
      <c r="A80" s="44"/>
      <c r="B80" s="37"/>
      <c r="C80" s="78" t="s">
        <v>446</v>
      </c>
      <c r="D80" s="89" t="s">
        <v>258</v>
      </c>
      <c r="E80" s="35"/>
      <c r="F80" s="55">
        <v>106.4</v>
      </c>
      <c r="G80" s="27"/>
      <c r="H80" s="5"/>
    </row>
    <row r="81" spans="1:8" ht="19.5" customHeight="1">
      <c r="A81" s="34" t="s">
        <v>91</v>
      </c>
      <c r="B81" s="100" t="s">
        <v>109</v>
      </c>
      <c r="C81" s="100"/>
      <c r="D81" s="100"/>
      <c r="E81" s="35">
        <v>-549100</v>
      </c>
      <c r="F81" s="36">
        <f>SUM(F82)</f>
        <v>10.645</v>
      </c>
      <c r="G81" s="27">
        <v>-45656</v>
      </c>
      <c r="H81" s="5"/>
    </row>
    <row r="82" spans="1:8" ht="187.5" customHeight="1">
      <c r="A82" s="44"/>
      <c r="B82" s="37"/>
      <c r="C82" s="78" t="s">
        <v>446</v>
      </c>
      <c r="D82" s="89" t="s">
        <v>259</v>
      </c>
      <c r="E82" s="35">
        <v>-549100</v>
      </c>
      <c r="F82" s="55">
        <v>10.645</v>
      </c>
      <c r="G82" s="27">
        <v>-45656</v>
      </c>
      <c r="H82" s="5"/>
    </row>
    <row r="83" spans="1:8" ht="18.75" customHeight="1">
      <c r="A83" s="58" t="s">
        <v>90</v>
      </c>
      <c r="B83" s="110" t="s">
        <v>110</v>
      </c>
      <c r="C83" s="111"/>
      <c r="D83" s="112"/>
      <c r="E83" s="39">
        <v>1591100</v>
      </c>
      <c r="F83" s="45">
        <f>SUM(F84:F121)</f>
        <v>1532.3619999999999</v>
      </c>
      <c r="G83" s="6">
        <v>421634.98</v>
      </c>
      <c r="H83" s="5"/>
    </row>
    <row r="84" spans="1:8" ht="94.5" customHeight="1">
      <c r="A84" s="44"/>
      <c r="B84" s="37"/>
      <c r="C84" s="69" t="s">
        <v>126</v>
      </c>
      <c r="D84" s="86" t="s">
        <v>43</v>
      </c>
      <c r="E84" s="39" t="s">
        <v>6</v>
      </c>
      <c r="F84" s="40">
        <v>7.5</v>
      </c>
      <c r="G84" s="6" t="s">
        <v>6</v>
      </c>
      <c r="H84" s="5"/>
    </row>
    <row r="85" spans="1:8" ht="81.75" customHeight="1">
      <c r="A85" s="44"/>
      <c r="B85" s="37"/>
      <c r="C85" s="69" t="s">
        <v>113</v>
      </c>
      <c r="D85" s="86" t="s">
        <v>44</v>
      </c>
      <c r="E85" s="39" t="s">
        <v>6</v>
      </c>
      <c r="F85" s="40">
        <v>1.5</v>
      </c>
      <c r="G85" s="6" t="s">
        <v>6</v>
      </c>
      <c r="H85" s="5"/>
    </row>
    <row r="86" spans="1:8" ht="203.25" hidden="1" customHeight="1">
      <c r="A86" s="49"/>
      <c r="B86" s="41"/>
      <c r="C86" s="48" t="s">
        <v>127</v>
      </c>
      <c r="D86" s="87" t="s">
        <v>45</v>
      </c>
      <c r="E86" s="42" t="s">
        <v>6</v>
      </c>
      <c r="F86" s="43">
        <v>0</v>
      </c>
      <c r="G86" s="6" t="s">
        <v>6</v>
      </c>
      <c r="H86" s="5"/>
    </row>
    <row r="87" spans="1:8" ht="141" customHeight="1">
      <c r="A87" s="44"/>
      <c r="B87" s="37"/>
      <c r="C87" s="71" t="s">
        <v>128</v>
      </c>
      <c r="D87" s="86" t="s">
        <v>46</v>
      </c>
      <c r="E87" s="35" t="s">
        <v>6</v>
      </c>
      <c r="F87" s="55">
        <v>22.4</v>
      </c>
      <c r="G87" s="27" t="s">
        <v>6</v>
      </c>
      <c r="H87" s="5"/>
    </row>
    <row r="88" spans="1:8" ht="188.25" customHeight="1">
      <c r="A88" s="44"/>
      <c r="B88" s="37"/>
      <c r="C88" s="71" t="s">
        <v>129</v>
      </c>
      <c r="D88" s="86" t="s">
        <v>47</v>
      </c>
      <c r="E88" s="35" t="s">
        <v>6</v>
      </c>
      <c r="F88" s="55">
        <v>2</v>
      </c>
      <c r="G88" s="27" t="s">
        <v>6</v>
      </c>
      <c r="H88" s="5"/>
    </row>
    <row r="89" spans="1:8" ht="108" customHeight="1">
      <c r="A89" s="51"/>
      <c r="B89" s="52"/>
      <c r="C89" s="47" t="s">
        <v>115</v>
      </c>
      <c r="D89" s="85" t="s">
        <v>48</v>
      </c>
      <c r="E89" s="39" t="s">
        <v>6</v>
      </c>
      <c r="F89" s="40">
        <v>11.951000000000001</v>
      </c>
      <c r="G89" s="6" t="s">
        <v>6</v>
      </c>
      <c r="H89" s="5"/>
    </row>
    <row r="90" spans="1:8" ht="111" customHeight="1">
      <c r="A90" s="49"/>
      <c r="B90" s="41"/>
      <c r="C90" s="94" t="s">
        <v>449</v>
      </c>
      <c r="D90" s="88" t="s">
        <v>226</v>
      </c>
      <c r="E90" s="42" t="s">
        <v>6</v>
      </c>
      <c r="F90" s="43">
        <v>2.4489999999999998</v>
      </c>
      <c r="G90" s="6" t="s">
        <v>6</v>
      </c>
      <c r="H90" s="5"/>
    </row>
    <row r="91" spans="1:8" ht="91.5" customHeight="1">
      <c r="A91" s="44"/>
      <c r="B91" s="37"/>
      <c r="C91" s="71" t="s">
        <v>117</v>
      </c>
      <c r="D91" s="86" t="s">
        <v>49</v>
      </c>
      <c r="E91" s="35" t="s">
        <v>6</v>
      </c>
      <c r="F91" s="55">
        <v>7.3289999999999997</v>
      </c>
      <c r="G91" s="27" t="s">
        <v>6</v>
      </c>
      <c r="H91" s="5"/>
    </row>
    <row r="92" spans="1:8" ht="126" hidden="1" customHeight="1">
      <c r="A92" s="44"/>
      <c r="B92" s="37"/>
      <c r="C92" s="54" t="s">
        <v>130</v>
      </c>
      <c r="D92" s="86" t="s">
        <v>50</v>
      </c>
      <c r="E92" s="35" t="s">
        <v>6</v>
      </c>
      <c r="F92" s="55">
        <v>0</v>
      </c>
      <c r="G92" s="27" t="s">
        <v>6</v>
      </c>
      <c r="H92" s="5"/>
    </row>
    <row r="93" spans="1:8" ht="78.75" customHeight="1">
      <c r="A93" s="44"/>
      <c r="B93" s="37"/>
      <c r="C93" s="54" t="s">
        <v>131</v>
      </c>
      <c r="D93" s="86" t="s">
        <v>51</v>
      </c>
      <c r="E93" s="35" t="s">
        <v>6</v>
      </c>
      <c r="F93" s="55">
        <v>169.68100000000001</v>
      </c>
      <c r="G93" s="27" t="s">
        <v>6</v>
      </c>
      <c r="H93" s="5"/>
    </row>
    <row r="94" spans="1:8" ht="155.25" customHeight="1">
      <c r="A94" s="44"/>
      <c r="B94" s="37"/>
      <c r="C94" s="71" t="s">
        <v>450</v>
      </c>
      <c r="D94" s="86" t="s">
        <v>52</v>
      </c>
      <c r="E94" s="35" t="s">
        <v>6</v>
      </c>
      <c r="F94" s="55">
        <v>1</v>
      </c>
      <c r="G94" s="27" t="s">
        <v>6</v>
      </c>
      <c r="H94" s="5"/>
    </row>
    <row r="95" spans="1:8" ht="141" customHeight="1">
      <c r="A95" s="64"/>
      <c r="B95" s="65"/>
      <c r="C95" s="70" t="s">
        <v>229</v>
      </c>
      <c r="D95" s="90" t="s">
        <v>53</v>
      </c>
      <c r="E95" s="42" t="s">
        <v>6</v>
      </c>
      <c r="F95" s="43">
        <v>4.5</v>
      </c>
      <c r="G95" s="6" t="s">
        <v>6</v>
      </c>
      <c r="H95" s="5"/>
    </row>
    <row r="96" spans="1:8" ht="124.5" customHeight="1">
      <c r="A96" s="44"/>
      <c r="B96" s="37"/>
      <c r="C96" s="71" t="s">
        <v>230</v>
      </c>
      <c r="D96" s="86" t="s">
        <v>54</v>
      </c>
      <c r="E96" s="35" t="s">
        <v>6</v>
      </c>
      <c r="F96" s="55">
        <v>20</v>
      </c>
      <c r="G96" s="27" t="s">
        <v>6</v>
      </c>
      <c r="H96" s="5"/>
    </row>
    <row r="97" spans="1:8" ht="201" hidden="1" customHeight="1">
      <c r="A97" s="51"/>
      <c r="B97" s="52"/>
      <c r="C97" s="47" t="s">
        <v>146</v>
      </c>
      <c r="D97" s="85" t="s">
        <v>55</v>
      </c>
      <c r="E97" s="39" t="s">
        <v>6</v>
      </c>
      <c r="F97" s="40">
        <v>0</v>
      </c>
      <c r="G97" s="6" t="s">
        <v>6</v>
      </c>
      <c r="H97" s="5"/>
    </row>
    <row r="98" spans="1:8" ht="93.75" hidden="1" customHeight="1">
      <c r="A98" s="44"/>
      <c r="B98" s="37"/>
      <c r="C98" s="47" t="s">
        <v>132</v>
      </c>
      <c r="D98" s="86" t="s">
        <v>56</v>
      </c>
      <c r="E98" s="39" t="s">
        <v>6</v>
      </c>
      <c r="F98" s="40">
        <v>0</v>
      </c>
      <c r="G98" s="6" t="s">
        <v>6</v>
      </c>
      <c r="H98" s="5"/>
    </row>
    <row r="99" spans="1:8" ht="93" hidden="1" customHeight="1">
      <c r="A99" s="49"/>
      <c r="B99" s="41"/>
      <c r="C99" s="48" t="s">
        <v>133</v>
      </c>
      <c r="D99" s="87" t="s">
        <v>57</v>
      </c>
      <c r="E99" s="42" t="s">
        <v>6</v>
      </c>
      <c r="F99" s="43">
        <v>0</v>
      </c>
      <c r="G99" s="6" t="s">
        <v>6</v>
      </c>
      <c r="H99" s="5"/>
    </row>
    <row r="100" spans="1:8" ht="128.25" customHeight="1">
      <c r="A100" s="44"/>
      <c r="B100" s="37"/>
      <c r="C100" s="71" t="s">
        <v>135</v>
      </c>
      <c r="D100" s="86" t="s">
        <v>58</v>
      </c>
      <c r="E100" s="35" t="s">
        <v>6</v>
      </c>
      <c r="F100" s="55">
        <v>1.2E-2</v>
      </c>
      <c r="G100" s="27" t="s">
        <v>6</v>
      </c>
      <c r="H100" s="5"/>
    </row>
    <row r="101" spans="1:8" ht="123" customHeight="1">
      <c r="A101" s="44"/>
      <c r="B101" s="37"/>
      <c r="C101" s="54" t="s">
        <v>134</v>
      </c>
      <c r="D101" s="86" t="s">
        <v>59</v>
      </c>
      <c r="E101" s="35" t="s">
        <v>6</v>
      </c>
      <c r="F101" s="55">
        <v>66.927999999999997</v>
      </c>
      <c r="G101" s="27" t="s">
        <v>6</v>
      </c>
      <c r="H101" s="5"/>
    </row>
    <row r="102" spans="1:8" ht="107.25" customHeight="1">
      <c r="A102" s="44"/>
      <c r="B102" s="37"/>
      <c r="C102" s="54" t="s">
        <v>136</v>
      </c>
      <c r="D102" s="86" t="s">
        <v>60</v>
      </c>
      <c r="E102" s="35" t="s">
        <v>6</v>
      </c>
      <c r="F102" s="55">
        <v>4.5</v>
      </c>
      <c r="G102" s="27" t="s">
        <v>6</v>
      </c>
      <c r="H102" s="5"/>
    </row>
    <row r="103" spans="1:8" ht="155.25" hidden="1" customHeight="1">
      <c r="A103" s="64"/>
      <c r="B103" s="65"/>
      <c r="C103" s="48" t="s">
        <v>147</v>
      </c>
      <c r="D103" s="90" t="s">
        <v>61</v>
      </c>
      <c r="E103" s="42" t="s">
        <v>6</v>
      </c>
      <c r="F103" s="43">
        <v>0</v>
      </c>
      <c r="G103" s="6" t="s">
        <v>6</v>
      </c>
      <c r="H103" s="5"/>
    </row>
    <row r="104" spans="1:8" ht="175.5" customHeight="1">
      <c r="A104" s="44"/>
      <c r="B104" s="37"/>
      <c r="C104" s="71" t="s">
        <v>233</v>
      </c>
      <c r="D104" s="86" t="s">
        <v>62</v>
      </c>
      <c r="E104" s="35" t="s">
        <v>6</v>
      </c>
      <c r="F104" s="55">
        <v>0.15</v>
      </c>
      <c r="G104" s="27" t="s">
        <v>6</v>
      </c>
      <c r="H104" s="5"/>
    </row>
    <row r="105" spans="1:8" ht="224.25" customHeight="1">
      <c r="A105" s="64"/>
      <c r="B105" s="65"/>
      <c r="C105" s="98" t="s">
        <v>447</v>
      </c>
      <c r="D105" s="88" t="s">
        <v>234</v>
      </c>
      <c r="E105" s="76"/>
      <c r="F105" s="99">
        <v>63.25</v>
      </c>
      <c r="G105" s="27"/>
      <c r="H105" s="5"/>
    </row>
    <row r="106" spans="1:8" ht="141" customHeight="1">
      <c r="A106" s="44"/>
      <c r="B106" s="37"/>
      <c r="C106" s="71" t="s">
        <v>235</v>
      </c>
      <c r="D106" s="86" t="s">
        <v>63</v>
      </c>
      <c r="E106" s="35" t="s">
        <v>6</v>
      </c>
      <c r="F106" s="55">
        <v>0.35</v>
      </c>
      <c r="G106" s="27" t="s">
        <v>6</v>
      </c>
      <c r="H106" s="5"/>
    </row>
    <row r="107" spans="1:8" ht="158.25" customHeight="1">
      <c r="A107" s="44"/>
      <c r="B107" s="37"/>
      <c r="C107" s="71" t="s">
        <v>137</v>
      </c>
      <c r="D107" s="86" t="s">
        <v>64</v>
      </c>
      <c r="E107" s="35" t="s">
        <v>6</v>
      </c>
      <c r="F107" s="55">
        <v>1.143</v>
      </c>
      <c r="G107" s="27" t="s">
        <v>6</v>
      </c>
      <c r="H107" s="5"/>
    </row>
    <row r="108" spans="1:8" ht="93" customHeight="1">
      <c r="A108" s="64"/>
      <c r="B108" s="65"/>
      <c r="C108" s="70" t="s">
        <v>138</v>
      </c>
      <c r="D108" s="90" t="s">
        <v>65</v>
      </c>
      <c r="E108" s="42" t="s">
        <v>6</v>
      </c>
      <c r="F108" s="43">
        <v>2.0960000000000001</v>
      </c>
      <c r="G108" s="6" t="s">
        <v>6</v>
      </c>
      <c r="H108" s="5"/>
    </row>
    <row r="109" spans="1:8" ht="189.75" customHeight="1">
      <c r="A109" s="44"/>
      <c r="B109" s="37"/>
      <c r="C109" s="71" t="s">
        <v>139</v>
      </c>
      <c r="D109" s="86" t="s">
        <v>66</v>
      </c>
      <c r="E109" s="35" t="s">
        <v>6</v>
      </c>
      <c r="F109" s="55">
        <v>35.5</v>
      </c>
      <c r="G109" s="27" t="s">
        <v>6</v>
      </c>
      <c r="H109" s="5"/>
    </row>
    <row r="110" spans="1:8" ht="93" customHeight="1">
      <c r="A110" s="44"/>
      <c r="B110" s="37"/>
      <c r="C110" s="78" t="s">
        <v>448</v>
      </c>
      <c r="D110" s="89" t="s">
        <v>238</v>
      </c>
      <c r="E110" s="35"/>
      <c r="F110" s="55">
        <v>1.65</v>
      </c>
      <c r="G110" s="27"/>
      <c r="H110" s="5"/>
    </row>
    <row r="111" spans="1:8" ht="95.25" customHeight="1">
      <c r="A111" s="44"/>
      <c r="B111" s="37"/>
      <c r="C111" s="71" t="s">
        <v>140</v>
      </c>
      <c r="D111" s="86" t="s">
        <v>67</v>
      </c>
      <c r="E111" s="35" t="s">
        <v>6</v>
      </c>
      <c r="F111" s="55">
        <v>5.7859999999999996</v>
      </c>
      <c r="G111" s="27" t="s">
        <v>6</v>
      </c>
      <c r="H111" s="5"/>
    </row>
    <row r="112" spans="1:8" ht="109.5" customHeight="1">
      <c r="A112" s="64"/>
      <c r="B112" s="65"/>
      <c r="C112" s="70" t="s">
        <v>141</v>
      </c>
      <c r="D112" s="90" t="s">
        <v>68</v>
      </c>
      <c r="E112" s="42" t="s">
        <v>6</v>
      </c>
      <c r="F112" s="43">
        <v>25</v>
      </c>
      <c r="G112" s="6" t="s">
        <v>6</v>
      </c>
      <c r="H112" s="5"/>
    </row>
    <row r="113" spans="1:8" ht="140.25" customHeight="1">
      <c r="A113" s="44"/>
      <c r="B113" s="37"/>
      <c r="C113" s="71" t="s">
        <v>142</v>
      </c>
      <c r="D113" s="86" t="s">
        <v>69</v>
      </c>
      <c r="E113" s="35" t="s">
        <v>6</v>
      </c>
      <c r="F113" s="55">
        <v>20</v>
      </c>
      <c r="G113" s="27" t="s">
        <v>6</v>
      </c>
      <c r="H113" s="5"/>
    </row>
    <row r="114" spans="1:8" ht="171.75" hidden="1" customHeight="1">
      <c r="A114" s="51"/>
      <c r="B114" s="52"/>
      <c r="C114" s="47" t="s">
        <v>143</v>
      </c>
      <c r="D114" s="85" t="s">
        <v>70</v>
      </c>
      <c r="E114" s="39" t="s">
        <v>6</v>
      </c>
      <c r="F114" s="40">
        <v>0</v>
      </c>
      <c r="G114" s="6" t="s">
        <v>6</v>
      </c>
      <c r="H114" s="5"/>
    </row>
    <row r="115" spans="1:8" ht="77.25" customHeight="1">
      <c r="A115" s="44"/>
      <c r="B115" s="37"/>
      <c r="C115" s="69" t="s">
        <v>118</v>
      </c>
      <c r="D115" s="86" t="s">
        <v>71</v>
      </c>
      <c r="E115" s="39" t="s">
        <v>6</v>
      </c>
      <c r="F115" s="40">
        <v>21.847999999999999</v>
      </c>
      <c r="G115" s="6" t="s">
        <v>6</v>
      </c>
      <c r="H115" s="5"/>
    </row>
    <row r="116" spans="1:8" ht="123.75" hidden="1" customHeight="1">
      <c r="A116" s="44"/>
      <c r="B116" s="37"/>
      <c r="C116" s="47" t="s">
        <v>144</v>
      </c>
      <c r="D116" s="86" t="s">
        <v>72</v>
      </c>
      <c r="E116" s="39" t="s">
        <v>6</v>
      </c>
      <c r="F116" s="40">
        <v>0</v>
      </c>
      <c r="G116" s="6" t="s">
        <v>6</v>
      </c>
      <c r="H116" s="5"/>
    </row>
    <row r="117" spans="1:8" ht="109.5" customHeight="1">
      <c r="A117" s="49"/>
      <c r="B117" s="41"/>
      <c r="C117" s="70" t="s">
        <v>145</v>
      </c>
      <c r="D117" s="87" t="s">
        <v>73</v>
      </c>
      <c r="E117" s="42" t="s">
        <v>6</v>
      </c>
      <c r="F117" s="43">
        <v>2.5</v>
      </c>
      <c r="G117" s="6" t="s">
        <v>6</v>
      </c>
      <c r="H117" s="5"/>
    </row>
    <row r="118" spans="1:8" ht="252" customHeight="1">
      <c r="A118" s="44"/>
      <c r="B118" s="37"/>
      <c r="C118" s="71" t="s">
        <v>148</v>
      </c>
      <c r="D118" s="86" t="s">
        <v>74</v>
      </c>
      <c r="E118" s="35" t="s">
        <v>6</v>
      </c>
      <c r="F118" s="55">
        <v>4.25</v>
      </c>
      <c r="G118" s="27" t="s">
        <v>6</v>
      </c>
      <c r="H118" s="5"/>
    </row>
    <row r="119" spans="1:8" ht="124.5" customHeight="1">
      <c r="A119" s="44"/>
      <c r="B119" s="37"/>
      <c r="C119" s="78" t="s">
        <v>451</v>
      </c>
      <c r="D119" s="89" t="s">
        <v>241</v>
      </c>
      <c r="E119" s="35"/>
      <c r="F119" s="55">
        <v>20</v>
      </c>
      <c r="G119" s="27"/>
      <c r="H119" s="5"/>
    </row>
    <row r="120" spans="1:8" ht="108.75" customHeight="1">
      <c r="A120" s="44"/>
      <c r="B120" s="37"/>
      <c r="C120" s="71" t="s">
        <v>119</v>
      </c>
      <c r="D120" s="86" t="s">
        <v>75</v>
      </c>
      <c r="E120" s="35" t="s">
        <v>6</v>
      </c>
      <c r="F120" s="55">
        <v>0.46300000000000002</v>
      </c>
      <c r="G120" s="27" t="s">
        <v>6</v>
      </c>
      <c r="H120" s="5"/>
    </row>
    <row r="121" spans="1:8" ht="93.75" customHeight="1">
      <c r="A121" s="44"/>
      <c r="B121" s="37"/>
      <c r="C121" s="71" t="s">
        <v>96</v>
      </c>
      <c r="D121" s="86" t="s">
        <v>76</v>
      </c>
      <c r="E121" s="35" t="s">
        <v>6</v>
      </c>
      <c r="F121" s="55">
        <v>1006.626</v>
      </c>
      <c r="G121" s="27" t="s">
        <v>6</v>
      </c>
      <c r="H121" s="5"/>
    </row>
    <row r="122" spans="1:8" ht="18" customHeight="1">
      <c r="A122" s="95" t="s">
        <v>89</v>
      </c>
      <c r="B122" s="109" t="s">
        <v>199</v>
      </c>
      <c r="C122" s="109"/>
      <c r="D122" s="109"/>
      <c r="E122" s="42">
        <v>337115482</v>
      </c>
      <c r="F122" s="60">
        <f>SUM(F123:F166)</f>
        <v>604282.68599999999</v>
      </c>
      <c r="G122" s="6">
        <v>3336415.14</v>
      </c>
      <c r="H122" s="5"/>
    </row>
    <row r="123" spans="1:8" ht="46.5" customHeight="1">
      <c r="A123" s="44"/>
      <c r="B123" s="37"/>
      <c r="C123" s="71" t="s">
        <v>192</v>
      </c>
      <c r="D123" s="89" t="s">
        <v>191</v>
      </c>
      <c r="E123" s="35">
        <v>921200</v>
      </c>
      <c r="F123" s="55">
        <v>801.67600000000004</v>
      </c>
      <c r="G123" s="27">
        <v>14.14</v>
      </c>
      <c r="H123" s="5"/>
    </row>
    <row r="124" spans="1:8" ht="78" customHeight="1">
      <c r="A124" s="44"/>
      <c r="B124" s="37"/>
      <c r="C124" s="71" t="s">
        <v>194</v>
      </c>
      <c r="D124" s="89" t="s">
        <v>193</v>
      </c>
      <c r="E124" s="35">
        <v>158100</v>
      </c>
      <c r="F124" s="55">
        <v>1.1919999999999999</v>
      </c>
      <c r="G124" s="27" t="s">
        <v>6</v>
      </c>
      <c r="H124" s="5"/>
    </row>
    <row r="125" spans="1:8" ht="95.25" customHeight="1">
      <c r="A125" s="51"/>
      <c r="B125" s="52"/>
      <c r="C125" s="69" t="s">
        <v>200</v>
      </c>
      <c r="D125" s="84" t="s">
        <v>198</v>
      </c>
      <c r="E125" s="39"/>
      <c r="F125" s="40">
        <v>173.458</v>
      </c>
      <c r="G125" s="6"/>
      <c r="H125" s="5"/>
    </row>
    <row r="126" spans="1:8" ht="47.25">
      <c r="A126" s="44"/>
      <c r="B126" s="37"/>
      <c r="C126" s="69" t="s">
        <v>206</v>
      </c>
      <c r="D126" s="89" t="s">
        <v>205</v>
      </c>
      <c r="E126" s="39">
        <v>128300</v>
      </c>
      <c r="F126" s="46">
        <v>126.61</v>
      </c>
      <c r="G126" s="6">
        <v>10084.129999999999</v>
      </c>
      <c r="H126" s="5"/>
    </row>
    <row r="127" spans="1:8" ht="31.5">
      <c r="A127" s="44"/>
      <c r="B127" s="37"/>
      <c r="C127" s="69" t="s">
        <v>209</v>
      </c>
      <c r="D127" s="89" t="s">
        <v>208</v>
      </c>
      <c r="E127" s="39">
        <v>56000</v>
      </c>
      <c r="F127" s="40">
        <v>7073.3029999999999</v>
      </c>
      <c r="G127" s="6" t="s">
        <v>6</v>
      </c>
      <c r="H127" s="5"/>
    </row>
    <row r="128" spans="1:8" ht="93" customHeight="1">
      <c r="A128" s="44"/>
      <c r="B128" s="37"/>
      <c r="C128" s="69" t="s">
        <v>214</v>
      </c>
      <c r="D128" s="89" t="s">
        <v>213</v>
      </c>
      <c r="E128" s="39">
        <v>304900</v>
      </c>
      <c r="F128" s="40">
        <v>459.18700000000001</v>
      </c>
      <c r="G128" s="6" t="s">
        <v>6</v>
      </c>
      <c r="H128" s="5"/>
    </row>
    <row r="129" spans="1:8" ht="48" customHeight="1">
      <c r="A129" s="44"/>
      <c r="B129" s="37"/>
      <c r="C129" s="69" t="s">
        <v>243</v>
      </c>
      <c r="D129" s="89" t="s">
        <v>242</v>
      </c>
      <c r="E129" s="39"/>
      <c r="F129" s="46">
        <v>51.314</v>
      </c>
      <c r="G129" s="6"/>
      <c r="H129" s="5"/>
    </row>
    <row r="130" spans="1:8" ht="78" customHeight="1">
      <c r="A130" s="44"/>
      <c r="B130" s="37"/>
      <c r="C130" s="69" t="s">
        <v>245</v>
      </c>
      <c r="D130" s="89" t="s">
        <v>244</v>
      </c>
      <c r="E130" s="39">
        <v>21000</v>
      </c>
      <c r="F130" s="40">
        <v>150.58099999999999</v>
      </c>
      <c r="G130" s="6" t="s">
        <v>6</v>
      </c>
      <c r="H130" s="5"/>
    </row>
    <row r="131" spans="1:8" ht="159" customHeight="1">
      <c r="A131" s="44"/>
      <c r="B131" s="37"/>
      <c r="C131" s="69" t="s">
        <v>251</v>
      </c>
      <c r="D131" s="89" t="s">
        <v>250</v>
      </c>
      <c r="E131" s="39">
        <v>141600</v>
      </c>
      <c r="F131" s="40">
        <v>6.0970000000000004</v>
      </c>
      <c r="G131" s="6">
        <v>20.22</v>
      </c>
      <c r="H131" s="5"/>
    </row>
    <row r="132" spans="1:8" ht="127.5" customHeight="1">
      <c r="A132" s="44"/>
      <c r="B132" s="37"/>
      <c r="C132" s="93" t="s">
        <v>444</v>
      </c>
      <c r="D132" s="89" t="s">
        <v>253</v>
      </c>
      <c r="E132" s="39" t="s">
        <v>6</v>
      </c>
      <c r="F132" s="40">
        <v>0.01</v>
      </c>
      <c r="G132" s="6" t="s">
        <v>6</v>
      </c>
      <c r="H132" s="5"/>
    </row>
    <row r="133" spans="1:8" ht="31.5">
      <c r="A133" s="44"/>
      <c r="B133" s="37"/>
      <c r="C133" s="69" t="s">
        <v>261</v>
      </c>
      <c r="D133" s="89" t="s">
        <v>260</v>
      </c>
      <c r="E133" s="39" t="s">
        <v>6</v>
      </c>
      <c r="F133" s="40">
        <v>-41.043999999999997</v>
      </c>
      <c r="G133" s="6" t="s">
        <v>6</v>
      </c>
      <c r="H133" s="5"/>
    </row>
    <row r="134" spans="1:8" ht="20.25" customHeight="1">
      <c r="A134" s="49"/>
      <c r="B134" s="41"/>
      <c r="C134" s="70" t="s">
        <v>264</v>
      </c>
      <c r="D134" s="88" t="s">
        <v>263</v>
      </c>
      <c r="E134" s="42">
        <v>34700</v>
      </c>
      <c r="F134" s="43">
        <v>2.1869999999999998</v>
      </c>
      <c r="G134" s="6">
        <v>31.23</v>
      </c>
      <c r="H134" s="5"/>
    </row>
    <row r="135" spans="1:8" ht="65.25" customHeight="1">
      <c r="A135" s="44"/>
      <c r="B135" s="37"/>
      <c r="C135" s="71" t="s">
        <v>266</v>
      </c>
      <c r="D135" s="88" t="s">
        <v>265</v>
      </c>
      <c r="E135" s="35"/>
      <c r="F135" s="55">
        <v>29</v>
      </c>
      <c r="G135" s="27"/>
      <c r="H135" s="5"/>
    </row>
    <row r="136" spans="1:8" ht="63" customHeight="1">
      <c r="A136" s="44"/>
      <c r="B136" s="37"/>
      <c r="C136" s="71" t="s">
        <v>316</v>
      </c>
      <c r="D136" s="89" t="s">
        <v>315</v>
      </c>
      <c r="E136" s="35"/>
      <c r="F136" s="55">
        <v>32105.308000000001</v>
      </c>
      <c r="G136" s="27"/>
      <c r="H136" s="5"/>
    </row>
    <row r="137" spans="1:8" ht="124.5" customHeight="1">
      <c r="A137" s="44"/>
      <c r="B137" s="37"/>
      <c r="C137" s="71" t="s">
        <v>318</v>
      </c>
      <c r="D137" s="89" t="s">
        <v>317</v>
      </c>
      <c r="E137" s="35">
        <v>22355200</v>
      </c>
      <c r="F137" s="55">
        <v>41134.154000000002</v>
      </c>
      <c r="G137" s="27">
        <v>337067</v>
      </c>
      <c r="H137" s="5"/>
    </row>
    <row r="138" spans="1:8" ht="155.25" customHeight="1">
      <c r="A138" s="44"/>
      <c r="B138" s="37"/>
      <c r="C138" s="71" t="s">
        <v>320</v>
      </c>
      <c r="D138" s="89" t="s">
        <v>319</v>
      </c>
      <c r="E138" s="35"/>
      <c r="F138" s="55">
        <v>29514.577000000001</v>
      </c>
      <c r="G138" s="27"/>
      <c r="H138" s="5"/>
    </row>
    <row r="139" spans="1:8" ht="111.75" customHeight="1">
      <c r="A139" s="44"/>
      <c r="B139" s="37"/>
      <c r="C139" s="71" t="s">
        <v>322</v>
      </c>
      <c r="D139" s="89" t="s">
        <v>321</v>
      </c>
      <c r="E139" s="35">
        <v>111230400</v>
      </c>
      <c r="F139" s="67">
        <v>147276.88099999999</v>
      </c>
      <c r="G139" s="27">
        <v>2006798.49</v>
      </c>
      <c r="H139" s="5"/>
    </row>
    <row r="140" spans="1:8" ht="124.5" customHeight="1">
      <c r="A140" s="44"/>
      <c r="B140" s="37"/>
      <c r="C140" s="71" t="s">
        <v>324</v>
      </c>
      <c r="D140" s="89" t="s">
        <v>323</v>
      </c>
      <c r="E140" s="35">
        <v>5677000</v>
      </c>
      <c r="F140" s="55">
        <v>3811.28</v>
      </c>
      <c r="G140" s="27">
        <v>21708.28</v>
      </c>
      <c r="H140" s="5"/>
    </row>
    <row r="141" spans="1:8" ht="30" customHeight="1">
      <c r="A141" s="51"/>
      <c r="B141" s="52"/>
      <c r="C141" s="69" t="s">
        <v>328</v>
      </c>
      <c r="D141" s="84" t="s">
        <v>327</v>
      </c>
      <c r="E141" s="39">
        <v>5265036</v>
      </c>
      <c r="F141" s="40">
        <v>5352.4930000000004</v>
      </c>
      <c r="G141" s="6">
        <v>351936.31</v>
      </c>
      <c r="H141" s="5"/>
    </row>
    <row r="142" spans="1:8" ht="28.5" customHeight="1">
      <c r="A142" s="44"/>
      <c r="B142" s="37"/>
      <c r="C142" s="69" t="s">
        <v>332</v>
      </c>
      <c r="D142" s="89" t="s">
        <v>331</v>
      </c>
      <c r="E142" s="39">
        <v>240000</v>
      </c>
      <c r="F142" s="40">
        <v>192.8</v>
      </c>
      <c r="G142" s="6" t="s">
        <v>6</v>
      </c>
      <c r="H142" s="5"/>
    </row>
    <row r="143" spans="1:8" ht="28.5" customHeight="1">
      <c r="A143" s="44"/>
      <c r="B143" s="37"/>
      <c r="C143" s="69" t="s">
        <v>334</v>
      </c>
      <c r="D143" s="89" t="s">
        <v>333</v>
      </c>
      <c r="E143" s="39"/>
      <c r="F143" s="40">
        <v>11494.165000000001</v>
      </c>
      <c r="G143" s="6"/>
      <c r="H143" s="5"/>
    </row>
    <row r="144" spans="1:8" ht="33" customHeight="1">
      <c r="A144" s="44"/>
      <c r="B144" s="37"/>
      <c r="C144" s="69" t="s">
        <v>338</v>
      </c>
      <c r="D144" s="89" t="s">
        <v>337</v>
      </c>
      <c r="E144" s="39"/>
      <c r="F144" s="40">
        <v>103054.823</v>
      </c>
      <c r="G144" s="6"/>
      <c r="H144" s="5"/>
    </row>
    <row r="145" spans="1:8" ht="46.5" customHeight="1">
      <c r="A145" s="44"/>
      <c r="B145" s="37"/>
      <c r="C145" s="69" t="s">
        <v>340</v>
      </c>
      <c r="D145" s="89" t="s">
        <v>339</v>
      </c>
      <c r="E145" s="39"/>
      <c r="F145" s="40">
        <v>3504.7530000000002</v>
      </c>
      <c r="G145" s="6"/>
      <c r="H145" s="5"/>
    </row>
    <row r="146" spans="1:8" ht="47.25" customHeight="1">
      <c r="A146" s="44"/>
      <c r="B146" s="37"/>
      <c r="C146" s="69" t="s">
        <v>342</v>
      </c>
      <c r="D146" s="89" t="s">
        <v>341</v>
      </c>
      <c r="E146" s="39"/>
      <c r="F146" s="40">
        <v>16000</v>
      </c>
      <c r="G146" s="6"/>
      <c r="H146" s="5"/>
    </row>
    <row r="147" spans="1:8" ht="30.75" customHeight="1">
      <c r="A147" s="44"/>
      <c r="B147" s="37"/>
      <c r="C147" s="69" t="s">
        <v>344</v>
      </c>
      <c r="D147" s="89" t="s">
        <v>343</v>
      </c>
      <c r="E147" s="39">
        <v>849200</v>
      </c>
      <c r="F147" s="40">
        <v>856.1</v>
      </c>
      <c r="G147" s="6" t="s">
        <v>6</v>
      </c>
      <c r="H147" s="5"/>
    </row>
    <row r="148" spans="1:8" ht="47.25">
      <c r="A148" s="44"/>
      <c r="B148" s="37"/>
      <c r="C148" s="69" t="s">
        <v>346</v>
      </c>
      <c r="D148" s="89" t="s">
        <v>345</v>
      </c>
      <c r="E148" s="39">
        <v>887400</v>
      </c>
      <c r="F148" s="40">
        <v>650</v>
      </c>
      <c r="G148" s="6" t="s">
        <v>6</v>
      </c>
      <c r="H148" s="5"/>
    </row>
    <row r="149" spans="1:8" ht="60" customHeight="1">
      <c r="A149" s="44"/>
      <c r="B149" s="37"/>
      <c r="C149" s="69" t="s">
        <v>348</v>
      </c>
      <c r="D149" s="89" t="s">
        <v>347</v>
      </c>
      <c r="E149" s="39">
        <v>16465000</v>
      </c>
      <c r="F149" s="40">
        <v>29363.248</v>
      </c>
      <c r="G149" s="6" t="s">
        <v>6</v>
      </c>
      <c r="H149" s="5"/>
    </row>
    <row r="150" spans="1:8" ht="45.75" customHeight="1">
      <c r="A150" s="44"/>
      <c r="B150" s="37"/>
      <c r="C150" s="69" t="s">
        <v>350</v>
      </c>
      <c r="D150" s="89" t="s">
        <v>349</v>
      </c>
      <c r="E150" s="39">
        <v>78788200</v>
      </c>
      <c r="F150" s="40">
        <v>128619.1</v>
      </c>
      <c r="G150" s="6" t="s">
        <v>6</v>
      </c>
      <c r="H150" s="5"/>
    </row>
    <row r="151" spans="1:8" ht="45.75" customHeight="1">
      <c r="A151" s="44"/>
      <c r="B151" s="37"/>
      <c r="C151" s="69" t="s">
        <v>352</v>
      </c>
      <c r="D151" s="89" t="s">
        <v>351</v>
      </c>
      <c r="E151" s="39">
        <v>118600</v>
      </c>
      <c r="F151" s="40">
        <v>6998.2</v>
      </c>
      <c r="G151" s="6" t="s">
        <v>6</v>
      </c>
      <c r="H151" s="5"/>
    </row>
    <row r="152" spans="1:8" ht="64.5" customHeight="1">
      <c r="A152" s="44"/>
      <c r="B152" s="37"/>
      <c r="C152" s="69" t="s">
        <v>354</v>
      </c>
      <c r="D152" s="89" t="s">
        <v>353</v>
      </c>
      <c r="E152" s="39"/>
      <c r="F152" s="40">
        <v>230.52199999999999</v>
      </c>
      <c r="G152" s="6"/>
      <c r="H152" s="5"/>
    </row>
    <row r="153" spans="1:8" ht="61.5" customHeight="1">
      <c r="A153" s="44"/>
      <c r="B153" s="37"/>
      <c r="C153" s="69" t="s">
        <v>382</v>
      </c>
      <c r="D153" s="89" t="s">
        <v>381</v>
      </c>
      <c r="E153" s="39"/>
      <c r="F153" s="40">
        <v>9661.3439999999991</v>
      </c>
      <c r="G153" s="6"/>
      <c r="H153" s="5"/>
    </row>
    <row r="154" spans="1:8" ht="47.25" customHeight="1">
      <c r="A154" s="44"/>
      <c r="B154" s="37"/>
      <c r="C154" s="69" t="s">
        <v>384</v>
      </c>
      <c r="D154" s="89" t="s">
        <v>383</v>
      </c>
      <c r="E154" s="39"/>
      <c r="F154" s="40">
        <v>3177.4</v>
      </c>
      <c r="G154" s="6"/>
      <c r="H154" s="5"/>
    </row>
    <row r="155" spans="1:8" ht="60" customHeight="1">
      <c r="A155" s="44"/>
      <c r="B155" s="37"/>
      <c r="C155" s="69" t="s">
        <v>386</v>
      </c>
      <c r="D155" s="89" t="s">
        <v>385</v>
      </c>
      <c r="E155" s="39">
        <v>3200</v>
      </c>
      <c r="F155" s="40">
        <v>12.4</v>
      </c>
      <c r="G155" s="6">
        <v>296</v>
      </c>
      <c r="H155" s="5"/>
    </row>
    <row r="156" spans="1:8" ht="29.25" customHeight="1">
      <c r="A156" s="44"/>
      <c r="B156" s="37"/>
      <c r="C156" s="69" t="s">
        <v>392</v>
      </c>
      <c r="D156" s="89" t="s">
        <v>391</v>
      </c>
      <c r="E156" s="39">
        <v>3758900</v>
      </c>
      <c r="F156" s="40">
        <v>2828.5</v>
      </c>
      <c r="G156" s="6" t="s">
        <v>6</v>
      </c>
      <c r="H156" s="5"/>
    </row>
    <row r="157" spans="1:8" ht="61.5" customHeight="1">
      <c r="A157" s="49"/>
      <c r="B157" s="41"/>
      <c r="C157" s="70" t="s">
        <v>394</v>
      </c>
      <c r="D157" s="88" t="s">
        <v>393</v>
      </c>
      <c r="E157" s="42">
        <v>745600</v>
      </c>
      <c r="F157" s="43">
        <v>841.1</v>
      </c>
      <c r="G157" s="6" t="s">
        <v>6</v>
      </c>
      <c r="H157" s="5"/>
    </row>
    <row r="158" spans="1:8" ht="64.5" customHeight="1">
      <c r="A158" s="44"/>
      <c r="B158" s="37"/>
      <c r="C158" s="71" t="s">
        <v>396</v>
      </c>
      <c r="D158" s="89" t="s">
        <v>395</v>
      </c>
      <c r="E158" s="35">
        <v>11026000</v>
      </c>
      <c r="F158" s="55">
        <v>13908.6</v>
      </c>
      <c r="G158" s="27" t="s">
        <v>6</v>
      </c>
      <c r="H158" s="5"/>
    </row>
    <row r="159" spans="1:8" ht="80.25" customHeight="1">
      <c r="A159" s="44"/>
      <c r="B159" s="37"/>
      <c r="C159" s="71" t="s">
        <v>398</v>
      </c>
      <c r="D159" s="89" t="s">
        <v>397</v>
      </c>
      <c r="E159" s="35">
        <v>319500</v>
      </c>
      <c r="F159" s="55">
        <v>363.9</v>
      </c>
      <c r="G159" s="27" t="s">
        <v>6</v>
      </c>
      <c r="H159" s="5"/>
    </row>
    <row r="160" spans="1:8" ht="111.75" customHeight="1">
      <c r="A160" s="64"/>
      <c r="B160" s="65"/>
      <c r="C160" s="70" t="s">
        <v>400</v>
      </c>
      <c r="D160" s="97" t="s">
        <v>399</v>
      </c>
      <c r="E160" s="42">
        <v>9162000</v>
      </c>
      <c r="F160" s="91">
        <v>8656.8050000000003</v>
      </c>
      <c r="G160" s="6">
        <v>266729.07</v>
      </c>
      <c r="H160" s="5"/>
    </row>
    <row r="161" spans="1:8" ht="108.75" customHeight="1">
      <c r="A161" s="44"/>
      <c r="B161" s="37"/>
      <c r="C161" s="71" t="s">
        <v>402</v>
      </c>
      <c r="D161" s="89" t="s">
        <v>401</v>
      </c>
      <c r="E161" s="35">
        <v>29736100</v>
      </c>
      <c r="F161" s="55">
        <v>9625.1139999999996</v>
      </c>
      <c r="G161" s="27">
        <v>341621.32</v>
      </c>
      <c r="H161" s="5"/>
    </row>
    <row r="162" spans="1:8" ht="76.5" customHeight="1">
      <c r="A162" s="44"/>
      <c r="B162" s="37"/>
      <c r="C162" s="69" t="s">
        <v>410</v>
      </c>
      <c r="D162" s="89" t="s">
        <v>409</v>
      </c>
      <c r="E162" s="39">
        <v>150000</v>
      </c>
      <c r="F162" s="40">
        <v>338.1</v>
      </c>
      <c r="G162" s="6" t="s">
        <v>6</v>
      </c>
      <c r="H162" s="5"/>
    </row>
    <row r="163" spans="1:8" ht="76.5" customHeight="1">
      <c r="A163" s="44"/>
      <c r="B163" s="37"/>
      <c r="C163" s="69" t="s">
        <v>412</v>
      </c>
      <c r="D163" s="89" t="s">
        <v>411</v>
      </c>
      <c r="E163" s="39"/>
      <c r="F163" s="40">
        <v>50</v>
      </c>
      <c r="G163" s="6"/>
      <c r="H163" s="5"/>
    </row>
    <row r="164" spans="1:8" ht="30" customHeight="1">
      <c r="A164" s="44"/>
      <c r="B164" s="41"/>
      <c r="C164" s="70" t="s">
        <v>429</v>
      </c>
      <c r="D164" s="88" t="s">
        <v>428</v>
      </c>
      <c r="E164" s="42">
        <v>100000</v>
      </c>
      <c r="F164" s="43">
        <v>-13915</v>
      </c>
      <c r="G164" s="6" t="s">
        <v>6</v>
      </c>
      <c r="H164" s="5"/>
    </row>
    <row r="165" spans="1:8" ht="30" customHeight="1">
      <c r="A165" s="44"/>
      <c r="B165" s="37"/>
      <c r="C165" s="71" t="s">
        <v>431</v>
      </c>
      <c r="D165" s="89" t="s">
        <v>430</v>
      </c>
      <c r="E165" s="35"/>
      <c r="F165" s="55">
        <v>85</v>
      </c>
      <c r="G165" s="27"/>
      <c r="H165" s="5"/>
    </row>
    <row r="166" spans="1:8" ht="45.75" customHeight="1">
      <c r="A166" s="44"/>
      <c r="B166" s="65"/>
      <c r="C166" s="70" t="s">
        <v>435</v>
      </c>
      <c r="D166" s="84" t="s">
        <v>434</v>
      </c>
      <c r="E166" s="39" t="s">
        <v>6</v>
      </c>
      <c r="F166" s="40">
        <v>-342.55200000000002</v>
      </c>
      <c r="G166" s="6" t="s">
        <v>6</v>
      </c>
      <c r="H166" s="5"/>
    </row>
    <row r="167" spans="1:8" ht="18.75" customHeight="1">
      <c r="A167" s="34" t="s">
        <v>87</v>
      </c>
      <c r="B167" s="105" t="s">
        <v>441</v>
      </c>
      <c r="C167" s="106"/>
      <c r="D167" s="107"/>
      <c r="E167" s="39">
        <v>84258380</v>
      </c>
      <c r="F167" s="45">
        <f>SUM(F168:F178)</f>
        <v>296804.35100000002</v>
      </c>
      <c r="G167" s="6">
        <v>2728428.8</v>
      </c>
      <c r="H167" s="5"/>
    </row>
    <row r="168" spans="1:8" ht="78.75" customHeight="1">
      <c r="A168" s="44"/>
      <c r="B168" s="37"/>
      <c r="C168" s="71" t="s">
        <v>167</v>
      </c>
      <c r="D168" s="89" t="s">
        <v>168</v>
      </c>
      <c r="E168" s="35">
        <v>789900</v>
      </c>
      <c r="F168" s="55">
        <v>53423.273999999998</v>
      </c>
      <c r="G168" s="27">
        <v>2453.85</v>
      </c>
      <c r="H168" s="5"/>
    </row>
    <row r="169" spans="1:8" ht="33.75" customHeight="1">
      <c r="A169" s="44"/>
      <c r="B169" s="37"/>
      <c r="C169" s="71" t="s">
        <v>170</v>
      </c>
      <c r="D169" s="89" t="s">
        <v>169</v>
      </c>
      <c r="E169" s="35">
        <v>1150200</v>
      </c>
      <c r="F169" s="55">
        <v>15657.868</v>
      </c>
      <c r="G169" s="27">
        <v>9171.83</v>
      </c>
      <c r="H169" s="5"/>
    </row>
    <row r="170" spans="1:8" ht="93.75" customHeight="1">
      <c r="A170" s="44"/>
      <c r="B170" s="37"/>
      <c r="C170" s="71" t="s">
        <v>214</v>
      </c>
      <c r="D170" s="89" t="s">
        <v>215</v>
      </c>
      <c r="E170" s="35">
        <v>4100</v>
      </c>
      <c r="F170" s="55">
        <v>235.92500000000001</v>
      </c>
      <c r="G170" s="27" t="s">
        <v>6</v>
      </c>
      <c r="H170" s="5"/>
    </row>
    <row r="171" spans="1:8" ht="63">
      <c r="A171" s="44"/>
      <c r="B171" s="37"/>
      <c r="C171" s="69" t="s">
        <v>221</v>
      </c>
      <c r="D171" s="89" t="s">
        <v>220</v>
      </c>
      <c r="E171" s="39">
        <v>768000</v>
      </c>
      <c r="F171" s="40">
        <v>209166.16</v>
      </c>
      <c r="G171" s="6" t="s">
        <v>6</v>
      </c>
      <c r="H171" s="5"/>
    </row>
    <row r="172" spans="1:8" ht="65.25" customHeight="1">
      <c r="A172" s="44"/>
      <c r="B172" s="37"/>
      <c r="C172" s="69" t="s">
        <v>223</v>
      </c>
      <c r="D172" s="89" t="s">
        <v>222</v>
      </c>
      <c r="E172" s="39">
        <v>1502000</v>
      </c>
      <c r="F172" s="40">
        <v>10707.460999999999</v>
      </c>
      <c r="G172" s="6" t="s">
        <v>6</v>
      </c>
      <c r="H172" s="5"/>
    </row>
    <row r="173" spans="1:8" ht="47.25">
      <c r="A173" s="44"/>
      <c r="B173" s="37"/>
      <c r="C173" s="69" t="s">
        <v>225</v>
      </c>
      <c r="D173" s="89" t="s">
        <v>224</v>
      </c>
      <c r="E173" s="39"/>
      <c r="F173" s="40">
        <v>5642</v>
      </c>
      <c r="G173" s="6"/>
      <c r="H173" s="5"/>
    </row>
    <row r="174" spans="1:8" ht="78.75">
      <c r="A174" s="44"/>
      <c r="B174" s="37"/>
      <c r="C174" s="69" t="s">
        <v>228</v>
      </c>
      <c r="D174" s="89" t="s">
        <v>227</v>
      </c>
      <c r="E174" s="39"/>
      <c r="F174" s="40">
        <v>15</v>
      </c>
      <c r="G174" s="6"/>
      <c r="H174" s="5"/>
    </row>
    <row r="175" spans="1:8" ht="78.75">
      <c r="A175" s="44"/>
      <c r="B175" s="37"/>
      <c r="C175" s="69" t="s">
        <v>245</v>
      </c>
      <c r="D175" s="89" t="s">
        <v>246</v>
      </c>
      <c r="E175" s="39"/>
      <c r="F175" s="40">
        <v>72.722999999999999</v>
      </c>
      <c r="G175" s="6"/>
      <c r="H175" s="5"/>
    </row>
    <row r="176" spans="1:8" ht="79.5" customHeight="1">
      <c r="A176" s="44"/>
      <c r="B176" s="37"/>
      <c r="C176" s="69" t="s">
        <v>248</v>
      </c>
      <c r="D176" s="89" t="s">
        <v>247</v>
      </c>
      <c r="E176" s="39" t="s">
        <v>6</v>
      </c>
      <c r="F176" s="40">
        <v>585.84699999999998</v>
      </c>
      <c r="G176" s="6" t="s">
        <v>6</v>
      </c>
      <c r="H176" s="5"/>
    </row>
    <row r="177" spans="1:8" ht="31.5">
      <c r="A177" s="44"/>
      <c r="B177" s="41"/>
      <c r="C177" s="70" t="s">
        <v>330</v>
      </c>
      <c r="D177" s="89" t="s">
        <v>329</v>
      </c>
      <c r="E177" s="39">
        <v>1249380</v>
      </c>
      <c r="F177" s="40">
        <v>851.3</v>
      </c>
      <c r="G177" s="6" t="s">
        <v>6</v>
      </c>
      <c r="H177" s="5"/>
    </row>
    <row r="178" spans="1:8" ht="47.25">
      <c r="A178" s="44"/>
      <c r="B178" s="41"/>
      <c r="C178" s="71" t="s">
        <v>336</v>
      </c>
      <c r="D178" s="89" t="s">
        <v>335</v>
      </c>
      <c r="E178" s="39"/>
      <c r="F178" s="40">
        <v>446.79300000000001</v>
      </c>
      <c r="G178" s="6"/>
      <c r="H178" s="5"/>
    </row>
    <row r="179" spans="1:8" ht="20.25" customHeight="1">
      <c r="A179" s="59" t="s">
        <v>88</v>
      </c>
      <c r="B179" s="101" t="s">
        <v>442</v>
      </c>
      <c r="C179" s="101"/>
      <c r="D179" s="101"/>
      <c r="E179" s="42">
        <v>1112948600</v>
      </c>
      <c r="F179" s="60">
        <f>SUM(F180:F211)</f>
        <v>1252604.9809999999</v>
      </c>
      <c r="G179" s="6">
        <v>12061254.98</v>
      </c>
      <c r="H179" s="5"/>
    </row>
    <row r="180" spans="1:8" ht="61.5" customHeight="1">
      <c r="A180" s="44"/>
      <c r="B180" s="37"/>
      <c r="C180" s="71" t="s">
        <v>268</v>
      </c>
      <c r="D180" s="89" t="s">
        <v>267</v>
      </c>
      <c r="E180" s="35" t="s">
        <v>6</v>
      </c>
      <c r="F180" s="55">
        <v>149.292</v>
      </c>
      <c r="G180" s="27" t="s">
        <v>6</v>
      </c>
      <c r="H180" s="5"/>
    </row>
    <row r="181" spans="1:8" ht="95.25" customHeight="1">
      <c r="A181" s="44"/>
      <c r="B181" s="37"/>
      <c r="C181" s="71" t="s">
        <v>271</v>
      </c>
      <c r="D181" s="88" t="s">
        <v>269</v>
      </c>
      <c r="E181" s="35"/>
      <c r="F181" s="55">
        <v>160.35</v>
      </c>
      <c r="G181" s="27"/>
      <c r="H181" s="5"/>
    </row>
    <row r="182" spans="1:8" ht="63">
      <c r="A182" s="44"/>
      <c r="B182" s="37"/>
      <c r="C182" s="71" t="s">
        <v>272</v>
      </c>
      <c r="D182" s="89" t="s">
        <v>270</v>
      </c>
      <c r="E182" s="35"/>
      <c r="F182" s="55">
        <v>144.44999999999999</v>
      </c>
      <c r="G182" s="27"/>
      <c r="H182" s="5"/>
    </row>
    <row r="183" spans="1:8" ht="60.75" customHeight="1">
      <c r="A183" s="51"/>
      <c r="B183" s="52"/>
      <c r="C183" s="79" t="s">
        <v>326</v>
      </c>
      <c r="D183" s="84" t="s">
        <v>325</v>
      </c>
      <c r="E183" s="39">
        <v>40098600</v>
      </c>
      <c r="F183" s="40">
        <v>41204.6</v>
      </c>
      <c r="G183" s="6" t="s">
        <v>6</v>
      </c>
      <c r="H183" s="5"/>
    </row>
    <row r="184" spans="1:8" ht="33" customHeight="1">
      <c r="A184" s="44"/>
      <c r="B184" s="37"/>
      <c r="C184" s="69" t="s">
        <v>356</v>
      </c>
      <c r="D184" s="89" t="s">
        <v>355</v>
      </c>
      <c r="E184" s="39">
        <v>5864200</v>
      </c>
      <c r="F184" s="40">
        <v>5993.7</v>
      </c>
      <c r="G184" s="6" t="s">
        <v>6</v>
      </c>
      <c r="H184" s="5"/>
    </row>
    <row r="185" spans="1:8" ht="60.75" customHeight="1">
      <c r="A185" s="44"/>
      <c r="B185" s="37"/>
      <c r="C185" s="69" t="s">
        <v>358</v>
      </c>
      <c r="D185" s="89" t="s">
        <v>357</v>
      </c>
      <c r="E185" s="39"/>
      <c r="F185" s="40">
        <v>3570</v>
      </c>
      <c r="G185" s="6"/>
      <c r="H185" s="5"/>
    </row>
    <row r="186" spans="1:8" ht="95.25" customHeight="1">
      <c r="A186" s="44"/>
      <c r="B186" s="37"/>
      <c r="C186" s="69" t="s">
        <v>360</v>
      </c>
      <c r="D186" s="89" t="s">
        <v>359</v>
      </c>
      <c r="E186" s="39">
        <v>2085000</v>
      </c>
      <c r="F186" s="40">
        <v>1842.7</v>
      </c>
      <c r="G186" s="6" t="s">
        <v>6</v>
      </c>
      <c r="H186" s="5"/>
    </row>
    <row r="187" spans="1:8" ht="45.75" customHeight="1">
      <c r="A187" s="44"/>
      <c r="B187" s="37"/>
      <c r="C187" s="69" t="s">
        <v>362</v>
      </c>
      <c r="D187" s="89" t="s">
        <v>361</v>
      </c>
      <c r="E187" s="39">
        <v>377700</v>
      </c>
      <c r="F187" s="40">
        <v>299.8</v>
      </c>
      <c r="G187" s="6" t="s">
        <v>6</v>
      </c>
      <c r="H187" s="5"/>
    </row>
    <row r="188" spans="1:8" ht="45.75" customHeight="1">
      <c r="A188" s="49"/>
      <c r="B188" s="41"/>
      <c r="C188" s="70" t="s">
        <v>364</v>
      </c>
      <c r="D188" s="88" t="s">
        <v>363</v>
      </c>
      <c r="E188" s="42">
        <v>480000</v>
      </c>
      <c r="F188" s="43">
        <v>620.4</v>
      </c>
      <c r="G188" s="6" t="s">
        <v>6</v>
      </c>
      <c r="H188" s="5"/>
    </row>
    <row r="189" spans="1:8" ht="46.5" customHeight="1">
      <c r="A189" s="44"/>
      <c r="B189" s="37"/>
      <c r="C189" s="71" t="s">
        <v>366</v>
      </c>
      <c r="D189" s="89" t="s">
        <v>365</v>
      </c>
      <c r="E189" s="35">
        <v>28331200</v>
      </c>
      <c r="F189" s="55">
        <v>68848.100000000006</v>
      </c>
      <c r="G189" s="27" t="s">
        <v>6</v>
      </c>
      <c r="H189" s="5"/>
    </row>
    <row r="190" spans="1:8" ht="45.75" customHeight="1">
      <c r="A190" s="44"/>
      <c r="B190" s="37"/>
      <c r="C190" s="71" t="s">
        <v>368</v>
      </c>
      <c r="D190" s="89" t="s">
        <v>367</v>
      </c>
      <c r="E190" s="35">
        <v>9036200</v>
      </c>
      <c r="F190" s="55">
        <v>34245.633999999998</v>
      </c>
      <c r="G190" s="27">
        <v>450071.23</v>
      </c>
      <c r="H190" s="5"/>
    </row>
    <row r="191" spans="1:8" ht="60.75" customHeight="1">
      <c r="A191" s="44"/>
      <c r="B191" s="37"/>
      <c r="C191" s="71" t="s">
        <v>370</v>
      </c>
      <c r="D191" s="89" t="s">
        <v>369</v>
      </c>
      <c r="E191" s="35">
        <v>1485000</v>
      </c>
      <c r="F191" s="55">
        <v>1485</v>
      </c>
      <c r="G191" s="27" t="s">
        <v>6</v>
      </c>
      <c r="H191" s="5"/>
    </row>
    <row r="192" spans="1:8" ht="48" customHeight="1">
      <c r="A192" s="51"/>
      <c r="B192" s="52"/>
      <c r="C192" s="69" t="s">
        <v>372</v>
      </c>
      <c r="D192" s="84" t="s">
        <v>371</v>
      </c>
      <c r="E192" s="39">
        <v>4632400</v>
      </c>
      <c r="F192" s="40">
        <v>4461.8040000000001</v>
      </c>
      <c r="G192" s="6">
        <v>229888.98</v>
      </c>
      <c r="H192" s="5"/>
    </row>
    <row r="193" spans="1:8" ht="49.5" customHeight="1">
      <c r="A193" s="51"/>
      <c r="B193" s="52"/>
      <c r="C193" s="80" t="s">
        <v>376</v>
      </c>
      <c r="D193" s="84" t="s">
        <v>373</v>
      </c>
      <c r="E193" s="39"/>
      <c r="F193" s="40">
        <v>1785.549</v>
      </c>
      <c r="G193" s="6"/>
      <c r="H193" s="5"/>
    </row>
    <row r="194" spans="1:8" ht="93" customHeight="1">
      <c r="A194" s="51"/>
      <c r="B194" s="52"/>
      <c r="C194" s="80" t="s">
        <v>377</v>
      </c>
      <c r="D194" s="84" t="s">
        <v>374</v>
      </c>
      <c r="E194" s="39"/>
      <c r="F194" s="40">
        <v>1531.1410000000001</v>
      </c>
      <c r="G194" s="6"/>
      <c r="H194" s="5"/>
    </row>
    <row r="195" spans="1:8" ht="48.75" customHeight="1">
      <c r="A195" s="51"/>
      <c r="B195" s="52"/>
      <c r="C195" s="80" t="s">
        <v>378</v>
      </c>
      <c r="D195" s="84" t="s">
        <v>375</v>
      </c>
      <c r="E195" s="39"/>
      <c r="F195" s="40">
        <v>1797.8340000000001</v>
      </c>
      <c r="G195" s="6"/>
      <c r="H195" s="5"/>
    </row>
    <row r="196" spans="1:8" ht="76.5" customHeight="1">
      <c r="A196" s="44"/>
      <c r="B196" s="37"/>
      <c r="C196" s="69" t="s">
        <v>380</v>
      </c>
      <c r="D196" s="89" t="s">
        <v>379</v>
      </c>
      <c r="E196" s="39">
        <v>19612500</v>
      </c>
      <c r="F196" s="40">
        <v>16513.400000000001</v>
      </c>
      <c r="G196" s="6">
        <v>5276740</v>
      </c>
      <c r="H196" s="5"/>
    </row>
    <row r="197" spans="1:8" ht="61.5" customHeight="1">
      <c r="A197" s="44"/>
      <c r="B197" s="37"/>
      <c r="C197" s="69" t="s">
        <v>388</v>
      </c>
      <c r="D197" s="89" t="s">
        <v>387</v>
      </c>
      <c r="E197" s="39">
        <v>1645000</v>
      </c>
      <c r="F197" s="40">
        <v>7434</v>
      </c>
      <c r="G197" s="6" t="s">
        <v>6</v>
      </c>
      <c r="H197" s="5"/>
    </row>
    <row r="198" spans="1:8" ht="109.5" customHeight="1">
      <c r="A198" s="49"/>
      <c r="B198" s="41"/>
      <c r="C198" s="70" t="s">
        <v>390</v>
      </c>
      <c r="D198" s="88" t="s">
        <v>389</v>
      </c>
      <c r="E198" s="42">
        <v>37784100</v>
      </c>
      <c r="F198" s="43">
        <v>70268.899999999994</v>
      </c>
      <c r="G198" s="6" t="s">
        <v>6</v>
      </c>
      <c r="H198" s="5"/>
    </row>
    <row r="199" spans="1:8" ht="110.25" customHeight="1">
      <c r="A199" s="44"/>
      <c r="B199" s="37"/>
      <c r="C199" s="71" t="s">
        <v>404</v>
      </c>
      <c r="D199" s="89" t="s">
        <v>403</v>
      </c>
      <c r="E199" s="35">
        <v>522187400</v>
      </c>
      <c r="F199" s="55">
        <v>634256.5</v>
      </c>
      <c r="G199" s="27" t="s">
        <v>6</v>
      </c>
      <c r="H199" s="5"/>
    </row>
    <row r="200" spans="1:8" ht="75.75" customHeight="1">
      <c r="A200" s="44"/>
      <c r="B200" s="37"/>
      <c r="C200" s="71" t="s">
        <v>406</v>
      </c>
      <c r="D200" s="89" t="s">
        <v>405</v>
      </c>
      <c r="E200" s="35">
        <v>291791800</v>
      </c>
      <c r="F200" s="55">
        <v>351653.3</v>
      </c>
      <c r="G200" s="27" t="s">
        <v>6</v>
      </c>
      <c r="H200" s="5"/>
    </row>
    <row r="201" spans="1:8" ht="141" customHeight="1">
      <c r="A201" s="44"/>
      <c r="B201" s="37"/>
      <c r="C201" s="71" t="s">
        <v>408</v>
      </c>
      <c r="D201" s="89" t="s">
        <v>407</v>
      </c>
      <c r="E201" s="35"/>
      <c r="F201" s="55">
        <v>755.2</v>
      </c>
      <c r="G201" s="27"/>
      <c r="H201" s="5"/>
    </row>
    <row r="202" spans="1:8" ht="77.25" customHeight="1">
      <c r="A202" s="51"/>
      <c r="B202" s="52"/>
      <c r="C202" s="69" t="s">
        <v>410</v>
      </c>
      <c r="D202" s="84" t="s">
        <v>413</v>
      </c>
      <c r="E202" s="39">
        <v>560000</v>
      </c>
      <c r="F202" s="40">
        <v>750</v>
      </c>
      <c r="G202" s="6" t="s">
        <v>6</v>
      </c>
      <c r="H202" s="5"/>
    </row>
    <row r="203" spans="1:8" ht="93.75" customHeight="1">
      <c r="A203" s="44"/>
      <c r="B203" s="37"/>
      <c r="C203" s="69" t="s">
        <v>415</v>
      </c>
      <c r="D203" s="89" t="s">
        <v>414</v>
      </c>
      <c r="E203" s="39"/>
      <c r="F203" s="40">
        <v>2000</v>
      </c>
      <c r="G203" s="6"/>
      <c r="H203" s="5"/>
    </row>
    <row r="204" spans="1:8" ht="63" customHeight="1">
      <c r="A204" s="44"/>
      <c r="B204" s="37"/>
      <c r="C204" s="81" t="s">
        <v>419</v>
      </c>
      <c r="D204" s="89" t="s">
        <v>416</v>
      </c>
      <c r="E204" s="39">
        <v>903700</v>
      </c>
      <c r="F204" s="40">
        <v>418.55599999999998</v>
      </c>
      <c r="G204" s="6" t="s">
        <v>6</v>
      </c>
      <c r="H204" s="5"/>
    </row>
    <row r="205" spans="1:8" ht="75.75" customHeight="1">
      <c r="A205" s="44"/>
      <c r="B205" s="37"/>
      <c r="C205" s="82" t="s">
        <v>420</v>
      </c>
      <c r="D205" s="89" t="s">
        <v>417</v>
      </c>
      <c r="E205" s="39"/>
      <c r="F205" s="40">
        <v>772.52099999999996</v>
      </c>
      <c r="G205" s="6"/>
      <c r="H205" s="5"/>
    </row>
    <row r="206" spans="1:8" ht="63" customHeight="1">
      <c r="A206" s="44"/>
      <c r="B206" s="37"/>
      <c r="C206" s="81" t="s">
        <v>421</v>
      </c>
      <c r="D206" s="89" t="s">
        <v>418</v>
      </c>
      <c r="E206" s="39"/>
      <c r="F206" s="40">
        <v>499.87099999999998</v>
      </c>
      <c r="G206" s="6"/>
      <c r="H206" s="5"/>
    </row>
    <row r="207" spans="1:8" ht="63" customHeight="1">
      <c r="A207" s="44"/>
      <c r="B207" s="37"/>
      <c r="C207" s="68" t="s">
        <v>425</v>
      </c>
      <c r="D207" s="89" t="s">
        <v>422</v>
      </c>
      <c r="E207" s="39"/>
      <c r="F207" s="40">
        <v>44.639000000000003</v>
      </c>
      <c r="G207" s="6"/>
      <c r="H207" s="5"/>
    </row>
    <row r="208" spans="1:8" ht="109.5" customHeight="1">
      <c r="A208" s="44"/>
      <c r="B208" s="37"/>
      <c r="C208" s="68" t="s">
        <v>426</v>
      </c>
      <c r="D208" s="89" t="s">
        <v>423</v>
      </c>
      <c r="E208" s="39"/>
      <c r="F208" s="40">
        <v>76.557000000000002</v>
      </c>
      <c r="G208" s="6"/>
      <c r="H208" s="5"/>
    </row>
    <row r="209" spans="1:8" ht="60.75" customHeight="1">
      <c r="A209" s="44"/>
      <c r="B209" s="37"/>
      <c r="C209" s="68" t="s">
        <v>427</v>
      </c>
      <c r="D209" s="89" t="s">
        <v>424</v>
      </c>
      <c r="E209" s="39"/>
      <c r="F209" s="40">
        <v>44.945999999999998</v>
      </c>
      <c r="G209" s="6"/>
      <c r="H209" s="5"/>
    </row>
    <row r="210" spans="1:8" ht="45.75" customHeight="1">
      <c r="A210" s="44"/>
      <c r="B210" s="37"/>
      <c r="C210" s="68" t="s">
        <v>433</v>
      </c>
      <c r="D210" s="89" t="s">
        <v>432</v>
      </c>
      <c r="E210" s="39"/>
      <c r="F210" s="40">
        <v>-4.9000000000000002E-2</v>
      </c>
      <c r="G210" s="6"/>
      <c r="H210" s="5"/>
    </row>
    <row r="211" spans="1:8" ht="44.25" customHeight="1">
      <c r="A211" s="44"/>
      <c r="B211" s="41"/>
      <c r="C211" s="70" t="s">
        <v>435</v>
      </c>
      <c r="D211" s="89" t="s">
        <v>437</v>
      </c>
      <c r="E211" s="39" t="s">
        <v>6</v>
      </c>
      <c r="F211" s="40">
        <v>-1023.7140000000001</v>
      </c>
      <c r="G211" s="6" t="s">
        <v>6</v>
      </c>
      <c r="H211" s="5"/>
    </row>
    <row r="212" spans="1:8" ht="18.75" customHeight="1">
      <c r="A212" s="59" t="s">
        <v>0</v>
      </c>
      <c r="B212" s="101" t="s">
        <v>443</v>
      </c>
      <c r="C212" s="101"/>
      <c r="D212" s="101"/>
      <c r="E212" s="42">
        <v>16662930</v>
      </c>
      <c r="F212" s="60">
        <f>SUM(F213:F216)</f>
        <v>117699.44</v>
      </c>
      <c r="G212" s="6" t="s">
        <v>6</v>
      </c>
      <c r="H212" s="5"/>
    </row>
    <row r="213" spans="1:8" ht="30.75" customHeight="1">
      <c r="A213" s="44"/>
      <c r="B213" s="37"/>
      <c r="C213" s="54" t="s">
        <v>104</v>
      </c>
      <c r="D213" s="89" t="s">
        <v>262</v>
      </c>
      <c r="E213" s="35" t="s">
        <v>6</v>
      </c>
      <c r="F213" s="55">
        <v>-3.7</v>
      </c>
      <c r="G213" s="27" t="s">
        <v>6</v>
      </c>
      <c r="H213" s="5"/>
    </row>
    <row r="214" spans="1:8" ht="29.25" customHeight="1">
      <c r="A214" s="51"/>
      <c r="B214" s="52"/>
      <c r="C214" s="69" t="s">
        <v>312</v>
      </c>
      <c r="D214" s="84" t="s">
        <v>311</v>
      </c>
      <c r="E214" s="39" t="s">
        <v>6</v>
      </c>
      <c r="F214" s="40">
        <v>116761.9</v>
      </c>
      <c r="G214" s="6" t="s">
        <v>6</v>
      </c>
      <c r="H214" s="5"/>
    </row>
    <row r="215" spans="1:8" ht="45" customHeight="1">
      <c r="A215" s="44"/>
      <c r="B215" s="37"/>
      <c r="C215" s="69" t="s">
        <v>314</v>
      </c>
      <c r="D215" s="89" t="s">
        <v>313</v>
      </c>
      <c r="E215" s="39" t="s">
        <v>6</v>
      </c>
      <c r="F215" s="40">
        <v>942.8</v>
      </c>
      <c r="G215" s="6" t="s">
        <v>6</v>
      </c>
      <c r="H215" s="5"/>
    </row>
    <row r="216" spans="1:8" ht="44.25" customHeight="1">
      <c r="A216" s="51"/>
      <c r="B216" s="52"/>
      <c r="C216" s="69" t="s">
        <v>435</v>
      </c>
      <c r="D216" s="84" t="s">
        <v>436</v>
      </c>
      <c r="E216" s="39" t="s">
        <v>6</v>
      </c>
      <c r="F216" s="40">
        <v>-1.56</v>
      </c>
      <c r="G216" s="6" t="s">
        <v>6</v>
      </c>
      <c r="H216" s="5"/>
    </row>
    <row r="217" spans="1:8" ht="17.25" customHeight="1">
      <c r="A217" s="59" t="s">
        <v>210</v>
      </c>
      <c r="B217" s="101" t="s">
        <v>211</v>
      </c>
      <c r="C217" s="101"/>
      <c r="D217" s="101"/>
      <c r="E217" s="42">
        <v>16662930</v>
      </c>
      <c r="F217" s="60">
        <f>SUM(F218:F237)</f>
        <v>567.31899999999996</v>
      </c>
      <c r="G217" s="6"/>
      <c r="H217" s="5"/>
    </row>
    <row r="218" spans="1:8" ht="29.25" customHeight="1">
      <c r="A218" s="44"/>
      <c r="B218" s="37"/>
      <c r="C218" s="71" t="s">
        <v>209</v>
      </c>
      <c r="D218" s="89" t="s">
        <v>212</v>
      </c>
      <c r="E218" s="35">
        <v>1700</v>
      </c>
      <c r="F218" s="55">
        <v>276.96899999999999</v>
      </c>
      <c r="G218" s="6"/>
      <c r="H218" s="5"/>
    </row>
    <row r="219" spans="1:8" ht="92.25" customHeight="1">
      <c r="A219" s="44"/>
      <c r="B219" s="37"/>
      <c r="C219" s="71" t="s">
        <v>274</v>
      </c>
      <c r="D219" s="89" t="s">
        <v>273</v>
      </c>
      <c r="E219" s="35"/>
      <c r="F219" s="55">
        <v>17.600000000000001</v>
      </c>
      <c r="G219" s="27"/>
      <c r="H219" s="5"/>
    </row>
    <row r="220" spans="1:8" ht="92.25" customHeight="1">
      <c r="A220" s="44"/>
      <c r="B220" s="37"/>
      <c r="C220" s="68" t="s">
        <v>275</v>
      </c>
      <c r="D220" s="89" t="s">
        <v>293</v>
      </c>
      <c r="E220" s="35"/>
      <c r="F220" s="55">
        <v>17.600000000000001</v>
      </c>
      <c r="G220" s="27"/>
      <c r="H220" s="5"/>
    </row>
    <row r="221" spans="1:8" ht="92.25" customHeight="1">
      <c r="A221" s="44"/>
      <c r="B221" s="37"/>
      <c r="C221" s="68" t="s">
        <v>276</v>
      </c>
      <c r="D221" s="89" t="s">
        <v>294</v>
      </c>
      <c r="E221" s="35"/>
      <c r="F221" s="55">
        <v>12.9</v>
      </c>
      <c r="G221" s="27"/>
      <c r="H221" s="5"/>
    </row>
    <row r="222" spans="1:8" ht="92.25" customHeight="1">
      <c r="A222" s="44"/>
      <c r="B222" s="37"/>
      <c r="C222" s="68" t="s">
        <v>277</v>
      </c>
      <c r="D222" s="89" t="s">
        <v>295</v>
      </c>
      <c r="E222" s="35"/>
      <c r="F222" s="55">
        <v>12.9</v>
      </c>
      <c r="G222" s="27"/>
      <c r="H222" s="5"/>
    </row>
    <row r="223" spans="1:8" ht="92.25" customHeight="1">
      <c r="A223" s="44"/>
      <c r="B223" s="37"/>
      <c r="C223" s="68" t="s">
        <v>278</v>
      </c>
      <c r="D223" s="89" t="s">
        <v>296</v>
      </c>
      <c r="E223" s="35"/>
      <c r="F223" s="55">
        <v>12.9</v>
      </c>
      <c r="G223" s="27"/>
      <c r="H223" s="5"/>
    </row>
    <row r="224" spans="1:8" ht="92.25" customHeight="1">
      <c r="A224" s="44"/>
      <c r="B224" s="37"/>
      <c r="C224" s="68" t="s">
        <v>279</v>
      </c>
      <c r="D224" s="89" t="s">
        <v>297</v>
      </c>
      <c r="E224" s="35"/>
      <c r="F224" s="55">
        <v>12.9</v>
      </c>
      <c r="G224" s="27"/>
      <c r="H224" s="5"/>
    </row>
    <row r="225" spans="1:8" ht="92.25" customHeight="1">
      <c r="A225" s="44"/>
      <c r="B225" s="37"/>
      <c r="C225" s="68" t="s">
        <v>280</v>
      </c>
      <c r="D225" s="89" t="s">
        <v>298</v>
      </c>
      <c r="E225" s="35"/>
      <c r="F225" s="55">
        <v>14.3</v>
      </c>
      <c r="G225" s="27"/>
      <c r="H225" s="5"/>
    </row>
    <row r="226" spans="1:8" ht="92.25" customHeight="1">
      <c r="A226" s="44"/>
      <c r="B226" s="37"/>
      <c r="C226" s="68" t="s">
        <v>281</v>
      </c>
      <c r="D226" s="89" t="s">
        <v>299</v>
      </c>
      <c r="E226" s="35"/>
      <c r="F226" s="55">
        <v>14.3</v>
      </c>
      <c r="G226" s="27"/>
      <c r="H226" s="5"/>
    </row>
    <row r="227" spans="1:8" ht="92.25" customHeight="1">
      <c r="A227" s="44"/>
      <c r="B227" s="37"/>
      <c r="C227" s="68" t="s">
        <v>282</v>
      </c>
      <c r="D227" s="89" t="s">
        <v>300</v>
      </c>
      <c r="E227" s="35"/>
      <c r="F227" s="55">
        <v>16.13</v>
      </c>
      <c r="G227" s="27"/>
      <c r="H227" s="5"/>
    </row>
    <row r="228" spans="1:8" ht="92.25" customHeight="1">
      <c r="A228" s="44"/>
      <c r="B228" s="37"/>
      <c r="C228" s="68" t="s">
        <v>283</v>
      </c>
      <c r="D228" s="89" t="s">
        <v>301</v>
      </c>
      <c r="E228" s="35"/>
      <c r="F228" s="55">
        <v>16.13</v>
      </c>
      <c r="G228" s="27"/>
      <c r="H228" s="5"/>
    </row>
    <row r="229" spans="1:8" ht="92.25" customHeight="1">
      <c r="A229" s="44"/>
      <c r="B229" s="37"/>
      <c r="C229" s="68" t="s">
        <v>284</v>
      </c>
      <c r="D229" s="89" t="s">
        <v>302</v>
      </c>
      <c r="E229" s="35"/>
      <c r="F229" s="55">
        <v>17.600000000000001</v>
      </c>
      <c r="G229" s="27"/>
      <c r="H229" s="5"/>
    </row>
    <row r="230" spans="1:8" ht="92.25" customHeight="1">
      <c r="A230" s="44"/>
      <c r="B230" s="37"/>
      <c r="C230" s="68" t="s">
        <v>285</v>
      </c>
      <c r="D230" s="89" t="s">
        <v>303</v>
      </c>
      <c r="E230" s="35"/>
      <c r="F230" s="55">
        <v>17.600000000000001</v>
      </c>
      <c r="G230" s="27"/>
      <c r="H230" s="5"/>
    </row>
    <row r="231" spans="1:8" ht="78" customHeight="1">
      <c r="A231" s="44"/>
      <c r="B231" s="37"/>
      <c r="C231" s="68" t="s">
        <v>286</v>
      </c>
      <c r="D231" s="89" t="s">
        <v>304</v>
      </c>
      <c r="E231" s="35"/>
      <c r="F231" s="55">
        <v>17.600000000000001</v>
      </c>
      <c r="G231" s="27"/>
      <c r="H231" s="5"/>
    </row>
    <row r="232" spans="1:8" ht="92.25" customHeight="1">
      <c r="A232" s="44"/>
      <c r="B232" s="37"/>
      <c r="C232" s="68" t="s">
        <v>287</v>
      </c>
      <c r="D232" s="89" t="s">
        <v>305</v>
      </c>
      <c r="E232" s="35"/>
      <c r="F232" s="55">
        <v>14.3</v>
      </c>
      <c r="G232" s="27"/>
      <c r="H232" s="5"/>
    </row>
    <row r="233" spans="1:8" ht="92.25" customHeight="1">
      <c r="A233" s="44"/>
      <c r="B233" s="37"/>
      <c r="C233" s="68" t="s">
        <v>288</v>
      </c>
      <c r="D233" s="89" t="s">
        <v>306</v>
      </c>
      <c r="E233" s="35"/>
      <c r="F233" s="55">
        <v>12.9</v>
      </c>
      <c r="G233" s="27"/>
      <c r="H233" s="5"/>
    </row>
    <row r="234" spans="1:8" ht="92.25" customHeight="1">
      <c r="A234" s="44"/>
      <c r="B234" s="37"/>
      <c r="C234" s="68" t="s">
        <v>289</v>
      </c>
      <c r="D234" s="89" t="s">
        <v>307</v>
      </c>
      <c r="E234" s="35"/>
      <c r="F234" s="55">
        <v>14.3</v>
      </c>
      <c r="G234" s="27"/>
      <c r="H234" s="5"/>
    </row>
    <row r="235" spans="1:8" ht="92.25" customHeight="1">
      <c r="A235" s="44"/>
      <c r="B235" s="37"/>
      <c r="C235" s="68" t="s">
        <v>290</v>
      </c>
      <c r="D235" s="89" t="s">
        <v>308</v>
      </c>
      <c r="E235" s="35"/>
      <c r="F235" s="55">
        <v>16.13</v>
      </c>
      <c r="G235" s="27"/>
      <c r="H235" s="5"/>
    </row>
    <row r="236" spans="1:8" ht="78" customHeight="1">
      <c r="A236" s="44"/>
      <c r="B236" s="37"/>
      <c r="C236" s="68" t="s">
        <v>291</v>
      </c>
      <c r="D236" s="89" t="s">
        <v>309</v>
      </c>
      <c r="E236" s="35"/>
      <c r="F236" s="55">
        <v>16.13</v>
      </c>
      <c r="G236" s="27"/>
      <c r="H236" s="5"/>
    </row>
    <row r="237" spans="1:8" ht="92.25" customHeight="1">
      <c r="A237" s="44"/>
      <c r="B237" s="37"/>
      <c r="C237" s="68" t="s">
        <v>292</v>
      </c>
      <c r="D237" s="89" t="s">
        <v>310</v>
      </c>
      <c r="E237" s="35"/>
      <c r="F237" s="55">
        <v>16.13</v>
      </c>
      <c r="G237" s="27"/>
      <c r="H237" s="5"/>
    </row>
    <row r="238" spans="1:8" ht="16.5" customHeight="1">
      <c r="A238" s="34" t="s">
        <v>201</v>
      </c>
      <c r="B238" s="100" t="s">
        <v>202</v>
      </c>
      <c r="C238" s="100"/>
      <c r="D238" s="100"/>
      <c r="E238" s="35">
        <v>16662930</v>
      </c>
      <c r="F238" s="36">
        <f>SUM(F239)</f>
        <v>1467.0440000000001</v>
      </c>
      <c r="G238" s="27"/>
      <c r="H238" s="5"/>
    </row>
    <row r="239" spans="1:8" ht="30" customHeight="1">
      <c r="A239" s="44"/>
      <c r="B239" s="37"/>
      <c r="C239" s="71" t="s">
        <v>204</v>
      </c>
      <c r="D239" s="89" t="s">
        <v>203</v>
      </c>
      <c r="E239" s="35">
        <v>1700</v>
      </c>
      <c r="F239" s="55">
        <v>1467.0440000000001</v>
      </c>
      <c r="G239" s="6"/>
      <c r="H239" s="5"/>
    </row>
    <row r="240" spans="1:8" ht="17.25" customHeight="1">
      <c r="A240" s="34" t="s">
        <v>195</v>
      </c>
      <c r="B240" s="100" t="s">
        <v>197</v>
      </c>
      <c r="C240" s="100"/>
      <c r="D240" s="100"/>
      <c r="E240" s="35">
        <v>16662930</v>
      </c>
      <c r="F240" s="36">
        <f>SUM(F241:F243)</f>
        <v>6525.5360000000001</v>
      </c>
      <c r="G240" s="4"/>
      <c r="H240" s="4"/>
    </row>
    <row r="241" spans="1:6" ht="76.5" customHeight="1">
      <c r="A241" s="44"/>
      <c r="B241" s="37"/>
      <c r="C241" s="71" t="s">
        <v>194</v>
      </c>
      <c r="D241" s="89" t="s">
        <v>196</v>
      </c>
      <c r="E241" s="35">
        <v>1700</v>
      </c>
      <c r="F241" s="55">
        <v>6271.73</v>
      </c>
    </row>
    <row r="242" spans="1:6" ht="47.25">
      <c r="A242" s="44"/>
      <c r="B242" s="37"/>
      <c r="C242" s="71" t="s">
        <v>206</v>
      </c>
      <c r="D242" s="89" t="s">
        <v>207</v>
      </c>
      <c r="E242" s="35">
        <v>1700</v>
      </c>
      <c r="F242" s="67">
        <v>253.80500000000001</v>
      </c>
    </row>
    <row r="243" spans="1:6" ht="77.25" customHeight="1">
      <c r="A243" s="44"/>
      <c r="B243" s="37"/>
      <c r="C243" s="71" t="s">
        <v>248</v>
      </c>
      <c r="D243" s="89" t="s">
        <v>249</v>
      </c>
      <c r="E243" s="35">
        <v>1700</v>
      </c>
      <c r="F243" s="55">
        <v>1E-3</v>
      </c>
    </row>
  </sheetData>
  <mergeCells count="30">
    <mergeCell ref="B18:D18"/>
    <mergeCell ref="B43:D43"/>
    <mergeCell ref="D1:F1"/>
    <mergeCell ref="D2:F2"/>
    <mergeCell ref="D3:F3"/>
    <mergeCell ref="D4:F4"/>
    <mergeCell ref="C13:C15"/>
    <mergeCell ref="D13:D15"/>
    <mergeCell ref="E13:E15"/>
    <mergeCell ref="F13:F15"/>
    <mergeCell ref="A9:F9"/>
    <mergeCell ref="A10:F10"/>
    <mergeCell ref="A11:F11"/>
    <mergeCell ref="A13:B14"/>
    <mergeCell ref="B240:D240"/>
    <mergeCell ref="B238:D238"/>
    <mergeCell ref="B217:D217"/>
    <mergeCell ref="G13:G15"/>
    <mergeCell ref="B29:D29"/>
    <mergeCell ref="B41:D41"/>
    <mergeCell ref="B47:D47"/>
    <mergeCell ref="B167:D167"/>
    <mergeCell ref="B179:D179"/>
    <mergeCell ref="B45:D45"/>
    <mergeCell ref="B212:D212"/>
    <mergeCell ref="B122:D122"/>
    <mergeCell ref="B83:D83"/>
    <mergeCell ref="B81:D81"/>
    <mergeCell ref="B78:D78"/>
    <mergeCell ref="B23:D23"/>
  </mergeCells>
  <pageMargins left="1.1811023622047245" right="0.39370078740157483" top="0.39370078740157483" bottom="0.39370078740157483" header="0.35433070866141736" footer="0.51181102362204722"/>
  <pageSetup paperSize="9" scale="57"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Code&gt;0503117G&lt;/Code&gt;&#10;  &lt;DocLink&gt;5999736&lt;/DocLink&gt;&#10;  &lt;DocName&gt;Отчет об исполнении бюджета (месячный)&lt;/DocName&gt;&#10;  &lt;VariantName&gt;SV_0503117M_20160101_%N&lt;/VariantName&gt;&#10;  &lt;VariantLink xsi:nil=&quot;true&quot; /&gt;&#10;  &lt;SvodReportLink xsi:nil=&quot;true&quot; /&gt;&#10;  &lt;ReportLink xsi:nil=&quot;true&quot; /&gt;&#10;  &lt;SilentMode&gt;false&lt;/SilentMode&gt;&#10;&lt;/ShortPrimaryServiceReportArguments&gt;"/>
  </Parameters>
</MailMerge>
</file>

<file path=customXml/itemProps1.xml><?xml version="1.0" encoding="utf-8"?>
<ds:datastoreItem xmlns:ds="http://schemas.openxmlformats.org/officeDocument/2006/customXml" ds:itemID="{35166AD5-AC24-467E-A85B-1AEE22F8C942}">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Доходы</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Специалист</dc:creator>
  <cp:lastModifiedBy>User</cp:lastModifiedBy>
  <cp:lastPrinted>2025-05-29T06:22:06Z</cp:lastPrinted>
  <dcterms:created xsi:type="dcterms:W3CDTF">2024-05-15T11:23:34Z</dcterms:created>
  <dcterms:modified xsi:type="dcterms:W3CDTF">2025-05-29T06:22:09Z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Отчет об исполнении бюджета (месячный)</vt:lpwstr>
  </property>
  <property fmtid="{D5CDD505-2E9C-101B-9397-08002B2CF9AE}" pid="3" name="Название отчета">
    <vt:lpwstr>SV_0503117M_20160101_6.xlsx</vt:lpwstr>
  </property>
  <property fmtid="{D5CDD505-2E9C-101B-9397-08002B2CF9AE}" pid="4" name="Версия клиента">
    <vt:lpwstr>20.2.0.37821 (.NET 4.7.2)</vt:lpwstr>
  </property>
  <property fmtid="{D5CDD505-2E9C-101B-9397-08002B2CF9AE}" pid="5" name="Версия базы">
    <vt:lpwstr>20.2.0.248066824</vt:lpwstr>
  </property>
  <property fmtid="{D5CDD505-2E9C-101B-9397-08002B2CF9AE}" pid="6" name="Тип сервера">
    <vt:lpwstr>MSSQL</vt:lpwstr>
  </property>
  <property fmtid="{D5CDD505-2E9C-101B-9397-08002B2CF9AE}" pid="7" name="Сервер">
    <vt:lpwstr>172.20.0.5</vt:lpwstr>
  </property>
  <property fmtid="{D5CDD505-2E9C-101B-9397-08002B2CF9AE}" pid="8" name="База">
    <vt:lpwstr>svod_smart</vt:lpwstr>
  </property>
  <property fmtid="{D5CDD505-2E9C-101B-9397-08002B2CF9AE}" pid="9" name="Пользователь">
    <vt:lpwstr>m_20000_07</vt:lpwstr>
  </property>
  <property fmtid="{D5CDD505-2E9C-101B-9397-08002B2CF9AE}" pid="10" name="Шаблон">
    <vt:lpwstr>SV_0503117M_20160101.xlt</vt:lpwstr>
  </property>
  <property fmtid="{D5CDD505-2E9C-101B-9397-08002B2CF9AE}" pid="11" name="Локальная база">
    <vt:lpwstr>не используется</vt:lpwstr>
  </property>
</Properties>
</file>